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sheetId="1" state="visible" r:id="rId1"/>
    <sheet name="Jahresübersicht" sheetId="2" state="visible" r:id="rId2"/>
    <sheet name="Feiertage" sheetId="3" state="visible" r:id="rId3"/>
    <sheet name="Januar" sheetId="4" state="visible" r:id="rId4"/>
    <sheet name="Februar" sheetId="5" state="visible" r:id="rId5"/>
    <sheet name="März" sheetId="6" state="visible" r:id="rId6"/>
    <sheet name="April" sheetId="7" state="visible" r:id="rId7"/>
    <sheet name="Mai" sheetId="8" state="visible" r:id="rId8"/>
    <sheet name="Juni" sheetId="9" state="visible" r:id="rId9"/>
    <sheet name="Juli" sheetId="10" state="visible" r:id="rId10"/>
    <sheet name="August" sheetId="11" state="visible" r:id="rId11"/>
    <sheet name="September" sheetId="12" state="visible" r:id="rId12"/>
    <sheet name="Oktober" sheetId="13" state="visible" r:id="rId13"/>
    <sheet name="November" sheetId="14" state="visible" r:id="rId14"/>
    <sheet name="Dezember" sheetId="15" state="visible" r:id="rId15"/>
  </sheets>
  <definedNames>
    <definedName name="_xlnm.Print_Area" localSheetId="3">'Januar'!$A$1:$AI$31</definedName>
    <definedName name="_xlnm.Print_Area" localSheetId="4">'Februar'!$A$1:$AI$31</definedName>
    <definedName name="_xlnm.Print_Area" localSheetId="5">'März'!$A$1:$AI$31</definedName>
    <definedName name="_xlnm.Print_Area" localSheetId="6">'April'!$A$1:$AI$31</definedName>
    <definedName name="_xlnm.Print_Area" localSheetId="7">'Mai'!$A$1:$AI$31</definedName>
    <definedName name="_xlnm.Print_Area" localSheetId="8">'Juni'!$A$1:$AI$31</definedName>
    <definedName name="_xlnm.Print_Area" localSheetId="9">'Juli'!$A$1:$AI$31</definedName>
    <definedName name="_xlnm.Print_Area" localSheetId="10">'August'!$A$1:$AI$31</definedName>
    <definedName name="_xlnm.Print_Area" localSheetId="11">'September'!$A$1:$AI$31</definedName>
    <definedName name="_xlnm.Print_Area" localSheetId="12">'Oktober'!$A$1:$AI$31</definedName>
    <definedName name="_xlnm.Print_Area" localSheetId="13">'November'!$A$1:$AI$31</definedName>
    <definedName name="_xlnm.Print_Area" localSheetId="14">'Dezember'!$A$1:$AI$31</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0;0"/>
    <numFmt numFmtId="167" formatCode="D"/>
  </numFmts>
  <fonts count="9">
    <font>
      <name val="Calibri"/>
      <family val="2"/>
      <color theme="1"/>
      <sz val="11"/>
      <scheme val="minor"/>
    </font>
    <font>
      <b val="1"/>
      <sz val="16"/>
    </font>
    <font>
      <b val="1"/>
    </font>
    <font>
      <color rgb="00595959"/>
      <sz val="10"/>
    </font>
    <font>
      <color rgb="00196879"/>
      <u val="single"/>
    </font>
    <font>
      <b val="1"/>
      <color rgb="00FFFFFF"/>
    </font>
    <font>
      <i val="1"/>
      <sz val="9"/>
    </font>
    <font>
      <b val="1"/>
      <sz val="10"/>
    </font>
    <font>
      <sz val="8"/>
    </font>
  </fonts>
  <fills count="12">
    <fill>
      <patternFill/>
    </fill>
    <fill>
      <patternFill patternType="gray125"/>
    </fill>
    <fill>
      <patternFill patternType="solid">
        <fgColor rgb="00FFF2CC"/>
        <bgColor rgb="00FFF2CC"/>
      </patternFill>
    </fill>
    <fill>
      <patternFill patternType="solid">
        <fgColor rgb="00B7E1CD"/>
        <bgColor rgb="00B7E1CD"/>
      </patternFill>
    </fill>
    <fill>
      <patternFill patternType="solid">
        <fgColor rgb="00DDF1E6"/>
        <bgColor rgb="00DDF1E6"/>
      </patternFill>
    </fill>
    <fill>
      <patternFill patternType="solid">
        <fgColor rgb="00F8C9C1"/>
        <bgColor rgb="00F8C9C1"/>
      </patternFill>
    </fill>
    <fill>
      <patternFill patternType="solid">
        <fgColor rgb="00C9DAF8"/>
        <bgColor rgb="00C9DAF8"/>
      </patternFill>
    </fill>
    <fill>
      <patternFill patternType="solid">
        <fgColor rgb="00FFE8A6"/>
        <bgColor rgb="00FFE8A6"/>
      </patternFill>
    </fill>
    <fill>
      <patternFill patternType="solid">
        <fgColor rgb="00D9D9D9"/>
        <bgColor rgb="00D9D9D9"/>
      </patternFill>
    </fill>
    <fill>
      <patternFill patternType="solid">
        <fgColor rgb="00F4B183"/>
        <bgColor rgb="00F4B183"/>
      </patternFill>
    </fill>
    <fill>
      <patternFill patternType="solid">
        <fgColor rgb="00131313"/>
        <bgColor rgb="00131313"/>
      </patternFill>
    </fill>
    <fill>
      <patternFill patternType="solid">
        <fgColor rgb="00F2F2F2"/>
        <b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2" borderId="1" pivotButton="0" quotePrefix="0" xfId="0"/>
    <xf numFmtId="0" fontId="0" fillId="0" borderId="0" applyAlignment="1" pivotButton="0" quotePrefix="0" xfId="0">
      <alignment vertical="top" wrapText="1"/>
    </xf>
    <xf numFmtId="0" fontId="2" fillId="0" borderId="0" applyAlignment="1" pivotButton="0" quotePrefix="0" xfId="0">
      <alignment vertical="top"/>
    </xf>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2" fillId="5" borderId="1" applyAlignment="1" pivotButton="0" quotePrefix="0" xfId="0">
      <alignment horizontal="center" vertical="center"/>
    </xf>
    <xf numFmtId="0" fontId="2" fillId="6" borderId="1" applyAlignment="1" pivotButton="0" quotePrefix="0" xfId="0">
      <alignment horizontal="center" vertical="center"/>
    </xf>
    <xf numFmtId="0" fontId="2" fillId="7" borderId="1" applyAlignment="1" pivotButton="0" quotePrefix="0" xfId="0">
      <alignment horizontal="center" vertical="center"/>
    </xf>
    <xf numFmtId="0" fontId="0" fillId="8" borderId="1" pivotButton="0" quotePrefix="0" xfId="0"/>
    <xf numFmtId="0" fontId="0" fillId="9" borderId="1"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10" borderId="1" applyAlignment="1" pivotButton="0" quotePrefix="0" xfId="0">
      <alignment horizontal="center" wrapText="1"/>
    </xf>
    <xf numFmtId="0" fontId="0" fillId="2" borderId="1" pivotButton="0" quotePrefix="0" xfId="0"/>
    <xf numFmtId="166" fontId="0" fillId="2" borderId="1" applyAlignment="1" pivotButton="0" quotePrefix="0" xfId="0">
      <alignment horizontal="center" vertical="center"/>
    </xf>
    <xf numFmtId="166" fontId="0" fillId="0" borderId="1" applyAlignment="1" pivotButton="0" quotePrefix="0" xfId="0">
      <alignment horizontal="center" vertical="center"/>
    </xf>
    <xf numFmtId="0" fontId="6" fillId="0" borderId="0" pivotButton="0" quotePrefix="0" xfId="0"/>
    <xf numFmtId="0" fontId="5" fillId="10" borderId="0" applyAlignment="1" pivotButton="0" quotePrefix="0" xfId="0">
      <alignment horizontal="center" vertical="center"/>
    </xf>
    <xf numFmtId="165" fontId="0" fillId="0" borderId="1" pivotButton="0" quotePrefix="0" xfId="0"/>
    <xf numFmtId="0" fontId="0" fillId="0" borderId="1" pivotButton="0" quotePrefix="0" xfId="0"/>
    <xf numFmtId="0" fontId="0" fillId="0" borderId="1" applyAlignment="1" pivotButton="0" quotePrefix="0" xfId="0">
      <alignment horizontal="center" vertical="center"/>
    </xf>
    <xf numFmtId="167" fontId="7" fillId="0" borderId="0" applyAlignment="1" pivotButton="0" quotePrefix="0" xfId="0">
      <alignment horizontal="center" vertical="bottom"/>
    </xf>
    <xf numFmtId="167" fontId="7" fillId="8" borderId="0" applyAlignment="1" pivotButton="0" quotePrefix="0" xfId="0">
      <alignment horizontal="center" vertical="bottom"/>
    </xf>
    <xf numFmtId="0" fontId="2" fillId="0" borderId="0" applyAlignment="1" pivotButton="0" quotePrefix="0" xfId="0">
      <alignment horizontal="center" vertical="center"/>
    </xf>
    <xf numFmtId="0" fontId="7" fillId="0" borderId="0" applyAlignment="1" pivotButton="0" quotePrefix="0" xfId="0">
      <alignment horizontal="center" vertical="bottom"/>
    </xf>
    <xf numFmtId="0" fontId="7" fillId="8" borderId="0" applyAlignment="1" pivotButton="0" quotePrefix="0" xfId="0">
      <alignment horizontal="center" vertical="bottom"/>
    </xf>
    <xf numFmtId="0" fontId="2" fillId="0" borderId="0" applyAlignment="1" pivotButton="0" quotePrefix="0" xfId="0">
      <alignment vertical="bottom"/>
    </xf>
    <xf numFmtId="0" fontId="8" fillId="0" borderId="0" applyAlignment="1" pivotButton="0" quotePrefix="0" xfId="0">
      <alignment horizontal="center" vertical="bottom" textRotation="90"/>
    </xf>
    <xf numFmtId="0" fontId="8" fillId="8" borderId="0" applyAlignment="1" pivotButton="0" quotePrefix="0" xfId="0">
      <alignment horizontal="center" vertical="bottom" textRotation="90"/>
    </xf>
    <xf numFmtId="0" fontId="0" fillId="8" borderId="1" applyAlignment="1" pivotButton="0" quotePrefix="0" xfId="0">
      <alignment horizontal="center" vertical="center"/>
    </xf>
    <xf numFmtId="0" fontId="7" fillId="11" borderId="0" applyAlignment="1" pivotButton="0" quotePrefix="0" xfId="0">
      <alignment horizontal="center" vertical="bottom"/>
    </xf>
    <xf numFmtId="0" fontId="8" fillId="11" borderId="0" applyAlignment="1" pivotButton="0" quotePrefix="0" xfId="0">
      <alignment horizontal="center" vertical="bottom" textRotation="90"/>
    </xf>
    <xf numFmtId="0" fontId="0" fillId="11" borderId="1" applyAlignment="1" pivotButton="0" quotePrefix="0" xfId="0">
      <alignment horizontal="center" vertical="center"/>
    </xf>
  </cellXfs>
  <cellStyles count="1">
    <cellStyle name="Normal" xfId="0" builtinId="0" hidden="0"/>
  </cellStyles>
  <dxfs count="6">
    <dxf>
      <fill>
        <patternFill patternType="solid">
          <fgColor rgb="00F8C9C1"/>
          <bgColor rgb="00F8C9C1"/>
        </patternFill>
      </fill>
    </dxf>
    <dxf>
      <fill>
        <patternFill patternType="solid">
          <fgColor rgb="00B7E1CD"/>
          <bgColor rgb="00B7E1CD"/>
        </patternFill>
      </fill>
    </dxf>
    <dxf>
      <fill>
        <patternFill patternType="solid">
          <fgColor rgb="00DDF1E6"/>
          <bgColor rgb="00DDF1E6"/>
        </patternFill>
      </fill>
    </dxf>
    <dxf>
      <fill>
        <patternFill patternType="solid">
          <fgColor rgb="00C9DAF8"/>
          <bgColor rgb="00C9DAF8"/>
        </patternFill>
      </fill>
    </dxf>
    <dxf>
      <fill>
        <patternFill patternType="solid">
          <fgColor rgb="00FFE8A6"/>
          <bgColor rgb="00FFE8A6"/>
        </patternFill>
      </fill>
    </dxf>
    <dxf>
      <fill>
        <patternFill patternType="solid">
          <fgColor rgb="00F4B183"/>
          <b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2.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4.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5.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6.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7.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8.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9.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0.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1.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2.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3.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4.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_rels/sheet15.xml.rels><Relationships xmlns="http://schemas.openxmlformats.org/package/2006/relationships"><Relationship Type="http://schemas.openxmlformats.org/officeDocument/2006/relationships/hyperlink" Target="https://flair.hr/de/absence-management?utm_source=urlaubsplaner&amp;utm_medium=template" TargetMode="External" Id="rId1" /></Relationships>
</file>

<file path=xl/worksheets/sheet1.xml><?xml version="1.0" encoding="utf-8"?>
<worksheet xmlns="http://schemas.openxmlformats.org/spreadsheetml/2006/main">
  <sheetPr>
    <outlinePr summaryBelow="1" summaryRight="1"/>
    <pageSetUpPr fitToPage="1"/>
  </sheetPr>
  <dimension ref="B2:C26"/>
  <sheetViews>
    <sheetView showGridLines="0" workbookViewId="0">
      <selection activeCell="A1" sqref="A1"/>
    </sheetView>
  </sheetViews>
  <sheetFormatPr baseColWidth="8" defaultRowHeight="15"/>
  <cols>
    <col width="3" customWidth="1" min="1" max="1"/>
    <col width="28" customWidth="1" min="2" max="2"/>
    <col width="60" customWidth="1" min="3" max="3"/>
  </cols>
  <sheetData>
    <row r="2">
      <c r="B2" s="1" t="inlineStr">
        <is>
          <t>Urlaubsplaner 2027</t>
        </is>
      </c>
    </row>
    <row r="3">
      <c r="B3" t="inlineStr">
        <is>
          <t>Kostenlose Vorlage für die Urlaubs- und Abwesenheitsplanung im Team</t>
        </is>
      </c>
    </row>
    <row r="5">
      <c r="B5" s="2" t="inlineStr">
        <is>
          <t>1. Bundesland wählen:</t>
        </is>
      </c>
      <c r="C5" s="3" t="inlineStr">
        <is>
          <t>Berlin</t>
        </is>
      </c>
    </row>
    <row r="6" ht="32" customHeight="1">
      <c r="C6" s="4" t="inlineStr">
        <is>
          <t>Feiertage dieses Bundeslands werden in allen Monaten markiert und nicht als Urlaub gezählt.</t>
        </is>
      </c>
    </row>
    <row r="8" ht="34" customHeight="1">
      <c r="B8" s="5" t="inlineStr">
        <is>
          <t>2. Team eintragen:</t>
        </is>
      </c>
      <c r="C8" s="4" t="inlineStr">
        <is>
          <t>Im Blatt „Jahresübersicht“ Namen, Urlaubsanspruch und Resturlaub aus dem Vorjahr eintragen.</t>
        </is>
      </c>
    </row>
    <row r="9" ht="34" customHeight="1">
      <c r="B9" s="5" t="inlineStr">
        <is>
          <t>3. Abwesenheiten eintragen:</t>
        </is>
      </c>
      <c r="C9" s="4" t="inlineStr">
        <is>
          <t>In den Monatsblättern pro Tag ein Kürzel aus der Legende eintragen (Auswahlliste).</t>
        </is>
      </c>
    </row>
    <row r="10" ht="34" customHeight="1">
      <c r="B10" s="5" t="inlineStr">
        <is>
          <t>4. Resturlaub ablesen:</t>
        </is>
      </c>
      <c r="C10" s="4" t="inlineStr">
        <is>
          <t>Die Jahresübersicht zählt Urlaubstage automatisch. Wochenenden und Feiertage zählen nicht.</t>
        </is>
      </c>
    </row>
    <row r="12">
      <c r="B12" s="2" t="inlineStr">
        <is>
          <t>Legende</t>
        </is>
      </c>
    </row>
    <row r="13">
      <c r="B13" s="6" t="inlineStr">
        <is>
          <t>U</t>
        </is>
      </c>
      <c r="C13" t="inlineStr">
        <is>
          <t>Urlaub (ganzer Tag)</t>
        </is>
      </c>
    </row>
    <row r="14">
      <c r="B14" s="7" t="inlineStr">
        <is>
          <t>H</t>
        </is>
      </c>
      <c r="C14" t="inlineStr">
        <is>
          <t>Halber Urlaubstag (zählt 0,5)</t>
        </is>
      </c>
    </row>
    <row r="15">
      <c r="B15" s="8" t="inlineStr">
        <is>
          <t>K</t>
        </is>
      </c>
      <c r="C15" t="inlineStr">
        <is>
          <t>Krank / Arbeitsunfähigkeit</t>
        </is>
      </c>
    </row>
    <row r="16">
      <c r="B16" s="9" t="inlineStr">
        <is>
          <t>S</t>
        </is>
      </c>
      <c r="C16" t="inlineStr">
        <is>
          <t>Sonderurlaub (z. B. Hochzeit, Umzug)</t>
        </is>
      </c>
    </row>
    <row r="17">
      <c r="B17" s="10" t="inlineStr">
        <is>
          <t>Z</t>
        </is>
      </c>
      <c r="C17" t="inlineStr">
        <is>
          <t>Zeitausgleich / Überstundenabbau</t>
        </is>
      </c>
    </row>
    <row r="18">
      <c r="B18" s="11" t="n"/>
      <c r="C18" t="inlineStr">
        <is>
          <t>Wochenende</t>
        </is>
      </c>
    </row>
    <row r="19">
      <c r="B19" s="12" t="n"/>
      <c r="C19" t="inlineStr">
        <is>
          <t>Gesetzlicher Feiertag (gewähltes Bundesland)</t>
        </is>
      </c>
    </row>
    <row r="21">
      <c r="B21" s="13" t="inlineStr">
        <is>
          <t>Hinweise</t>
        </is>
      </c>
    </row>
    <row r="22" ht="45" customHeight="1">
      <c r="C22" s="14" t="inlineStr">
        <is>
          <t>Mariä Himmelfahrt gilt in Bayern nur in Gemeinden mit überwiegend katholischer Bevölkerung, Fronleichnam zusätzlich in einzelnen Gemeinden in Sachsen und Thüringen, das Augsburger Friedensfest (8.8.) nur in Augsburg. Maßgeblich ist der Arbeitsort.</t>
        </is>
      </c>
    </row>
    <row r="23" ht="45" customHeight="1">
      <c r="C23" s="14" t="inlineStr">
        <is>
          <t>Stand: Oktober 2026. Quelle: Feiertagsgesetze der Bundesländer. Angaben ohne Gewähr.</t>
        </is>
      </c>
    </row>
    <row r="24" ht="45" customHeight="1">
      <c r="C24" s="14" t="inlineStr">
        <is>
          <t>Ein H (halber Tag) zählt 0,5 Urlaubstage. Teilzeit mit weniger Arbeitstagen: Anspruch entsprechend anpassen, Tage nur an Arbeitstagen eintragen.</t>
        </is>
      </c>
    </row>
    <row r="26">
      <c r="B26" s="2" t="inlineStr">
        <is>
          <t>Erstellt von flair</t>
        </is>
      </c>
      <c r="C26" s="15" t="inlineStr">
        <is>
          <t>Urlaub digital planen: Abwesenheitsmanagement mit flair</t>
        </is>
      </c>
    </row>
  </sheetData>
  <dataValidations count="1">
    <dataValidation sqref="C5" showDropDown="0" showInputMessage="0" showErrorMessage="1" allowBlank="0" errorTitle="Bundesland" error="Bitte ein Bundesland aus der Liste wählen." type="list">
      <formula1>=Feiertage!$D$3:$S$3</formula1>
    </dataValidation>
  </dataValidations>
  <hyperlinks>
    <hyperlink xmlns:r="http://schemas.openxmlformats.org/officeDocument/2006/relationships" ref="C26" r:id="rId1"/>
  </hyperlinks>
  <pageMargins left="0.75" right="0.75" top="1" bottom="1" header="0.5" footer="0.5"/>
  <pageSetup orientation="landscape" paperSize="9" fitToHeight="0"/>
</worksheet>
</file>

<file path=xl/worksheets/sheet2.xml><?xml version="1.0" encoding="utf-8"?>
<worksheet xmlns="http://schemas.openxmlformats.org/spreadsheetml/2006/main">
  <sheetPr>
    <outlinePr summaryBelow="1" summaryRight="1"/>
    <pageSetUpPr fitToPage="1"/>
  </sheetPr>
  <dimension ref="A1:T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s>
  <sheetData>
    <row r="1">
      <c r="A1" s="1" t="inlineStr">
        <is>
          <t>Urlaubsplaner 2027: Jahresübersicht</t>
        </is>
      </c>
    </row>
    <row r="2">
      <c r="A2">
        <f>"Bundesland: "&amp;Start!C5</f>
        <v/>
      </c>
      <c r="H2" s="15" t="inlineStr">
        <is>
          <t>Abwesenheiten digital verwalten mit flair</t>
        </is>
      </c>
    </row>
    <row r="4" ht="30" customHeight="1">
      <c r="A4" s="16" t="inlineStr">
        <is>
          <t>Name</t>
        </is>
      </c>
      <c r="B4" s="16" t="inlineStr">
        <is>
          <t>Abteilung</t>
        </is>
      </c>
      <c r="C4" s="16" t="inlineStr">
        <is>
          <t>Anspruch 2027</t>
        </is>
      </c>
      <c r="D4" s="16" t="inlineStr">
        <is>
          <t>Rest 2026</t>
        </is>
      </c>
      <c r="E4" s="16" t="inlineStr">
        <is>
          <t>Gesamt</t>
        </is>
      </c>
      <c r="F4" s="16" t="inlineStr">
        <is>
          <t>Jan</t>
        </is>
      </c>
      <c r="G4" s="16" t="inlineStr">
        <is>
          <t>Feb</t>
        </is>
      </c>
      <c r="H4" s="16" t="inlineStr">
        <is>
          <t>Mär</t>
        </is>
      </c>
      <c r="I4" s="16" t="inlineStr">
        <is>
          <t>Apr</t>
        </is>
      </c>
      <c r="J4" s="16" t="inlineStr">
        <is>
          <t>Mai</t>
        </is>
      </c>
      <c r="K4" s="16" t="inlineStr">
        <is>
          <t>Jun</t>
        </is>
      </c>
      <c r="L4" s="16" t="inlineStr">
        <is>
          <t>Jul</t>
        </is>
      </c>
      <c r="M4" s="16" t="inlineStr">
        <is>
          <t>Aug</t>
        </is>
      </c>
      <c r="N4" s="16" t="inlineStr">
        <is>
          <t>Sep</t>
        </is>
      </c>
      <c r="O4" s="16" t="inlineStr">
        <is>
          <t>Okt</t>
        </is>
      </c>
      <c r="P4" s="16" t="inlineStr">
        <is>
          <t>Nov</t>
        </is>
      </c>
      <c r="Q4" s="16" t="inlineStr">
        <is>
          <t>Dez</t>
        </is>
      </c>
      <c r="R4" s="16" t="inlineStr">
        <is>
          <t>Genommen</t>
        </is>
      </c>
      <c r="S4" s="16" t="inlineStr">
        <is>
          <t>Verbleibend</t>
        </is>
      </c>
      <c r="T4" s="16" t="inlineStr">
        <is>
          <t>Krank (Tage)</t>
        </is>
      </c>
    </row>
    <row r="5">
      <c r="A5" s="17" t="n"/>
      <c r="B5" s="17" t="n"/>
      <c r="C5" s="18" t="n"/>
      <c r="D5" s="18" t="n"/>
      <c r="E5" s="19">
        <f>IF(A5="","",C5+D5)</f>
        <v/>
      </c>
      <c r="F5" s="19">
        <f>'Januar'!AG7</f>
        <v/>
      </c>
      <c r="G5" s="19">
        <f>'Februar'!AG7</f>
        <v/>
      </c>
      <c r="H5" s="19">
        <f>'März'!AG7</f>
        <v/>
      </c>
      <c r="I5" s="19">
        <f>'April'!AG7</f>
        <v/>
      </c>
      <c r="J5" s="19">
        <f>'Mai'!AG7</f>
        <v/>
      </c>
      <c r="K5" s="19">
        <f>'Juni'!AG7</f>
        <v/>
      </c>
      <c r="L5" s="19">
        <f>'Juli'!AG7</f>
        <v/>
      </c>
      <c r="M5" s="19">
        <f>'August'!AG7</f>
        <v/>
      </c>
      <c r="N5" s="19">
        <f>'September'!AG7</f>
        <v/>
      </c>
      <c r="O5" s="19">
        <f>'Oktober'!AG7</f>
        <v/>
      </c>
      <c r="P5" s="19">
        <f>'November'!AG7</f>
        <v/>
      </c>
      <c r="Q5" s="19">
        <f>'Dezember'!AG7</f>
        <v/>
      </c>
      <c r="R5" s="19">
        <f>SUM(F5:Q5)</f>
        <v/>
      </c>
      <c r="S5" s="19">
        <f>IF(A5="","",E5-R5)</f>
        <v/>
      </c>
      <c r="T5" s="19">
        <f>'Januar'!AH7+'Februar'!AH7+'März'!AH7+'April'!AH7+'Mai'!AH7+'Juni'!AH7+'Juli'!AH7+'August'!AH7+'September'!AH7+'Oktober'!AH7+'November'!AH7+'Dezember'!AH7</f>
        <v/>
      </c>
    </row>
    <row r="6">
      <c r="A6" s="17" t="n"/>
      <c r="B6" s="17" t="n"/>
      <c r="C6" s="18" t="n"/>
      <c r="D6" s="18" t="n"/>
      <c r="E6" s="19">
        <f>IF(A6="","",C6+D6)</f>
        <v/>
      </c>
      <c r="F6" s="19">
        <f>'Januar'!AG8</f>
        <v/>
      </c>
      <c r="G6" s="19">
        <f>'Februar'!AG8</f>
        <v/>
      </c>
      <c r="H6" s="19">
        <f>'März'!AG8</f>
        <v/>
      </c>
      <c r="I6" s="19">
        <f>'April'!AG8</f>
        <v/>
      </c>
      <c r="J6" s="19">
        <f>'Mai'!AG8</f>
        <v/>
      </c>
      <c r="K6" s="19">
        <f>'Juni'!AG8</f>
        <v/>
      </c>
      <c r="L6" s="19">
        <f>'Juli'!AG8</f>
        <v/>
      </c>
      <c r="M6" s="19">
        <f>'August'!AG8</f>
        <v/>
      </c>
      <c r="N6" s="19">
        <f>'September'!AG8</f>
        <v/>
      </c>
      <c r="O6" s="19">
        <f>'Oktober'!AG8</f>
        <v/>
      </c>
      <c r="P6" s="19">
        <f>'November'!AG8</f>
        <v/>
      </c>
      <c r="Q6" s="19">
        <f>'Dezember'!AG8</f>
        <v/>
      </c>
      <c r="R6" s="19">
        <f>SUM(F6:Q6)</f>
        <v/>
      </c>
      <c r="S6" s="19">
        <f>IF(A6="","",E6-R6)</f>
        <v/>
      </c>
      <c r="T6" s="19">
        <f>'Januar'!AH8+'Februar'!AH8+'März'!AH8+'April'!AH8+'Mai'!AH8+'Juni'!AH8+'Juli'!AH8+'August'!AH8+'September'!AH8+'Oktober'!AH8+'November'!AH8+'Dezember'!AH8</f>
        <v/>
      </c>
    </row>
    <row r="7">
      <c r="A7" s="17" t="n"/>
      <c r="B7" s="17" t="n"/>
      <c r="C7" s="18" t="n"/>
      <c r="D7" s="18" t="n"/>
      <c r="E7" s="19">
        <f>IF(A7="","",C7+D7)</f>
        <v/>
      </c>
      <c r="F7" s="19">
        <f>'Januar'!AG9</f>
        <v/>
      </c>
      <c r="G7" s="19">
        <f>'Februar'!AG9</f>
        <v/>
      </c>
      <c r="H7" s="19">
        <f>'März'!AG9</f>
        <v/>
      </c>
      <c r="I7" s="19">
        <f>'April'!AG9</f>
        <v/>
      </c>
      <c r="J7" s="19">
        <f>'Mai'!AG9</f>
        <v/>
      </c>
      <c r="K7" s="19">
        <f>'Juni'!AG9</f>
        <v/>
      </c>
      <c r="L7" s="19">
        <f>'Juli'!AG9</f>
        <v/>
      </c>
      <c r="M7" s="19">
        <f>'August'!AG9</f>
        <v/>
      </c>
      <c r="N7" s="19">
        <f>'September'!AG9</f>
        <v/>
      </c>
      <c r="O7" s="19">
        <f>'Oktober'!AG9</f>
        <v/>
      </c>
      <c r="P7" s="19">
        <f>'November'!AG9</f>
        <v/>
      </c>
      <c r="Q7" s="19">
        <f>'Dezember'!AG9</f>
        <v/>
      </c>
      <c r="R7" s="19">
        <f>SUM(F7:Q7)</f>
        <v/>
      </c>
      <c r="S7" s="19">
        <f>IF(A7="","",E7-R7)</f>
        <v/>
      </c>
      <c r="T7" s="19">
        <f>'Januar'!AH9+'Februar'!AH9+'März'!AH9+'April'!AH9+'Mai'!AH9+'Juni'!AH9+'Juli'!AH9+'August'!AH9+'September'!AH9+'Oktober'!AH9+'November'!AH9+'Dezember'!AH9</f>
        <v/>
      </c>
    </row>
    <row r="8">
      <c r="A8" s="17" t="n"/>
      <c r="B8" s="17" t="n"/>
      <c r="C8" s="18" t="n"/>
      <c r="D8" s="18" t="n"/>
      <c r="E8" s="19">
        <f>IF(A8="","",C8+D8)</f>
        <v/>
      </c>
      <c r="F8" s="19">
        <f>'Januar'!AG10</f>
        <v/>
      </c>
      <c r="G8" s="19">
        <f>'Februar'!AG10</f>
        <v/>
      </c>
      <c r="H8" s="19">
        <f>'März'!AG10</f>
        <v/>
      </c>
      <c r="I8" s="19">
        <f>'April'!AG10</f>
        <v/>
      </c>
      <c r="J8" s="19">
        <f>'Mai'!AG10</f>
        <v/>
      </c>
      <c r="K8" s="19">
        <f>'Juni'!AG10</f>
        <v/>
      </c>
      <c r="L8" s="19">
        <f>'Juli'!AG10</f>
        <v/>
      </c>
      <c r="M8" s="19">
        <f>'August'!AG10</f>
        <v/>
      </c>
      <c r="N8" s="19">
        <f>'September'!AG10</f>
        <v/>
      </c>
      <c r="O8" s="19">
        <f>'Oktober'!AG10</f>
        <v/>
      </c>
      <c r="P8" s="19">
        <f>'November'!AG10</f>
        <v/>
      </c>
      <c r="Q8" s="19">
        <f>'Dezember'!AG10</f>
        <v/>
      </c>
      <c r="R8" s="19">
        <f>SUM(F8:Q8)</f>
        <v/>
      </c>
      <c r="S8" s="19">
        <f>IF(A8="","",E8-R8)</f>
        <v/>
      </c>
      <c r="T8" s="19">
        <f>'Januar'!AH10+'Februar'!AH10+'März'!AH10+'April'!AH10+'Mai'!AH10+'Juni'!AH10+'Juli'!AH10+'August'!AH10+'September'!AH10+'Oktober'!AH10+'November'!AH10+'Dezember'!AH10</f>
        <v/>
      </c>
    </row>
    <row r="9">
      <c r="A9" s="17" t="n"/>
      <c r="B9" s="17" t="n"/>
      <c r="C9" s="18" t="n"/>
      <c r="D9" s="18" t="n"/>
      <c r="E9" s="19">
        <f>IF(A9="","",C9+D9)</f>
        <v/>
      </c>
      <c r="F9" s="19">
        <f>'Januar'!AG11</f>
        <v/>
      </c>
      <c r="G9" s="19">
        <f>'Februar'!AG11</f>
        <v/>
      </c>
      <c r="H9" s="19">
        <f>'März'!AG11</f>
        <v/>
      </c>
      <c r="I9" s="19">
        <f>'April'!AG11</f>
        <v/>
      </c>
      <c r="J9" s="19">
        <f>'Mai'!AG11</f>
        <v/>
      </c>
      <c r="K9" s="19">
        <f>'Juni'!AG11</f>
        <v/>
      </c>
      <c r="L9" s="19">
        <f>'Juli'!AG11</f>
        <v/>
      </c>
      <c r="M9" s="19">
        <f>'August'!AG11</f>
        <v/>
      </c>
      <c r="N9" s="19">
        <f>'September'!AG11</f>
        <v/>
      </c>
      <c r="O9" s="19">
        <f>'Oktober'!AG11</f>
        <v/>
      </c>
      <c r="P9" s="19">
        <f>'November'!AG11</f>
        <v/>
      </c>
      <c r="Q9" s="19">
        <f>'Dezember'!AG11</f>
        <v/>
      </c>
      <c r="R9" s="19">
        <f>SUM(F9:Q9)</f>
        <v/>
      </c>
      <c r="S9" s="19">
        <f>IF(A9="","",E9-R9)</f>
        <v/>
      </c>
      <c r="T9" s="19">
        <f>'Januar'!AH11+'Februar'!AH11+'März'!AH11+'April'!AH11+'Mai'!AH11+'Juni'!AH11+'Juli'!AH11+'August'!AH11+'September'!AH11+'Oktober'!AH11+'November'!AH11+'Dezember'!AH11</f>
        <v/>
      </c>
    </row>
    <row r="10">
      <c r="A10" s="17" t="n"/>
      <c r="B10" s="17" t="n"/>
      <c r="C10" s="18" t="n"/>
      <c r="D10" s="18" t="n"/>
      <c r="E10" s="19">
        <f>IF(A10="","",C10+D10)</f>
        <v/>
      </c>
      <c r="F10" s="19">
        <f>'Januar'!AG12</f>
        <v/>
      </c>
      <c r="G10" s="19">
        <f>'Februar'!AG12</f>
        <v/>
      </c>
      <c r="H10" s="19">
        <f>'März'!AG12</f>
        <v/>
      </c>
      <c r="I10" s="19">
        <f>'April'!AG12</f>
        <v/>
      </c>
      <c r="J10" s="19">
        <f>'Mai'!AG12</f>
        <v/>
      </c>
      <c r="K10" s="19">
        <f>'Juni'!AG12</f>
        <v/>
      </c>
      <c r="L10" s="19">
        <f>'Juli'!AG12</f>
        <v/>
      </c>
      <c r="M10" s="19">
        <f>'August'!AG12</f>
        <v/>
      </c>
      <c r="N10" s="19">
        <f>'September'!AG12</f>
        <v/>
      </c>
      <c r="O10" s="19">
        <f>'Oktober'!AG12</f>
        <v/>
      </c>
      <c r="P10" s="19">
        <f>'November'!AG12</f>
        <v/>
      </c>
      <c r="Q10" s="19">
        <f>'Dezember'!AG12</f>
        <v/>
      </c>
      <c r="R10" s="19">
        <f>SUM(F10:Q10)</f>
        <v/>
      </c>
      <c r="S10" s="19">
        <f>IF(A10="","",E10-R10)</f>
        <v/>
      </c>
      <c r="T10" s="19">
        <f>'Januar'!AH12+'Februar'!AH12+'März'!AH12+'April'!AH12+'Mai'!AH12+'Juni'!AH12+'Juli'!AH12+'August'!AH12+'September'!AH12+'Oktober'!AH12+'November'!AH12+'Dezember'!AH12</f>
        <v/>
      </c>
    </row>
    <row r="11">
      <c r="A11" s="17" t="n"/>
      <c r="B11" s="17" t="n"/>
      <c r="C11" s="18" t="n"/>
      <c r="D11" s="18" t="n"/>
      <c r="E11" s="19">
        <f>IF(A11="","",C11+D11)</f>
        <v/>
      </c>
      <c r="F11" s="19">
        <f>'Januar'!AG13</f>
        <v/>
      </c>
      <c r="G11" s="19">
        <f>'Februar'!AG13</f>
        <v/>
      </c>
      <c r="H11" s="19">
        <f>'März'!AG13</f>
        <v/>
      </c>
      <c r="I11" s="19">
        <f>'April'!AG13</f>
        <v/>
      </c>
      <c r="J11" s="19">
        <f>'Mai'!AG13</f>
        <v/>
      </c>
      <c r="K11" s="19">
        <f>'Juni'!AG13</f>
        <v/>
      </c>
      <c r="L11" s="19">
        <f>'Juli'!AG13</f>
        <v/>
      </c>
      <c r="M11" s="19">
        <f>'August'!AG13</f>
        <v/>
      </c>
      <c r="N11" s="19">
        <f>'September'!AG13</f>
        <v/>
      </c>
      <c r="O11" s="19">
        <f>'Oktober'!AG13</f>
        <v/>
      </c>
      <c r="P11" s="19">
        <f>'November'!AG13</f>
        <v/>
      </c>
      <c r="Q11" s="19">
        <f>'Dezember'!AG13</f>
        <v/>
      </c>
      <c r="R11" s="19">
        <f>SUM(F11:Q11)</f>
        <v/>
      </c>
      <c r="S11" s="19">
        <f>IF(A11="","",E11-R11)</f>
        <v/>
      </c>
      <c r="T11" s="19">
        <f>'Januar'!AH13+'Februar'!AH13+'März'!AH13+'April'!AH13+'Mai'!AH13+'Juni'!AH13+'Juli'!AH13+'August'!AH13+'September'!AH13+'Oktober'!AH13+'November'!AH13+'Dezember'!AH13</f>
        <v/>
      </c>
    </row>
    <row r="12">
      <c r="A12" s="17" t="n"/>
      <c r="B12" s="17" t="n"/>
      <c r="C12" s="18" t="n"/>
      <c r="D12" s="18" t="n"/>
      <c r="E12" s="19">
        <f>IF(A12="","",C12+D12)</f>
        <v/>
      </c>
      <c r="F12" s="19">
        <f>'Januar'!AG14</f>
        <v/>
      </c>
      <c r="G12" s="19">
        <f>'Februar'!AG14</f>
        <v/>
      </c>
      <c r="H12" s="19">
        <f>'März'!AG14</f>
        <v/>
      </c>
      <c r="I12" s="19">
        <f>'April'!AG14</f>
        <v/>
      </c>
      <c r="J12" s="19">
        <f>'Mai'!AG14</f>
        <v/>
      </c>
      <c r="K12" s="19">
        <f>'Juni'!AG14</f>
        <v/>
      </c>
      <c r="L12" s="19">
        <f>'Juli'!AG14</f>
        <v/>
      </c>
      <c r="M12" s="19">
        <f>'August'!AG14</f>
        <v/>
      </c>
      <c r="N12" s="19">
        <f>'September'!AG14</f>
        <v/>
      </c>
      <c r="O12" s="19">
        <f>'Oktober'!AG14</f>
        <v/>
      </c>
      <c r="P12" s="19">
        <f>'November'!AG14</f>
        <v/>
      </c>
      <c r="Q12" s="19">
        <f>'Dezember'!AG14</f>
        <v/>
      </c>
      <c r="R12" s="19">
        <f>SUM(F12:Q12)</f>
        <v/>
      </c>
      <c r="S12" s="19">
        <f>IF(A12="","",E12-R12)</f>
        <v/>
      </c>
      <c r="T12" s="19">
        <f>'Januar'!AH14+'Februar'!AH14+'März'!AH14+'April'!AH14+'Mai'!AH14+'Juni'!AH14+'Juli'!AH14+'August'!AH14+'September'!AH14+'Oktober'!AH14+'November'!AH14+'Dezember'!AH14</f>
        <v/>
      </c>
    </row>
    <row r="13">
      <c r="A13" s="17" t="n"/>
      <c r="B13" s="17" t="n"/>
      <c r="C13" s="18" t="n"/>
      <c r="D13" s="18" t="n"/>
      <c r="E13" s="19">
        <f>IF(A13="","",C13+D13)</f>
        <v/>
      </c>
      <c r="F13" s="19">
        <f>'Januar'!AG15</f>
        <v/>
      </c>
      <c r="G13" s="19">
        <f>'Februar'!AG15</f>
        <v/>
      </c>
      <c r="H13" s="19">
        <f>'März'!AG15</f>
        <v/>
      </c>
      <c r="I13" s="19">
        <f>'April'!AG15</f>
        <v/>
      </c>
      <c r="J13" s="19">
        <f>'Mai'!AG15</f>
        <v/>
      </c>
      <c r="K13" s="19">
        <f>'Juni'!AG15</f>
        <v/>
      </c>
      <c r="L13" s="19">
        <f>'Juli'!AG15</f>
        <v/>
      </c>
      <c r="M13" s="19">
        <f>'August'!AG15</f>
        <v/>
      </c>
      <c r="N13" s="19">
        <f>'September'!AG15</f>
        <v/>
      </c>
      <c r="O13" s="19">
        <f>'Oktober'!AG15</f>
        <v/>
      </c>
      <c r="P13" s="19">
        <f>'November'!AG15</f>
        <v/>
      </c>
      <c r="Q13" s="19">
        <f>'Dezember'!AG15</f>
        <v/>
      </c>
      <c r="R13" s="19">
        <f>SUM(F13:Q13)</f>
        <v/>
      </c>
      <c r="S13" s="19">
        <f>IF(A13="","",E13-R13)</f>
        <v/>
      </c>
      <c r="T13" s="19">
        <f>'Januar'!AH15+'Februar'!AH15+'März'!AH15+'April'!AH15+'Mai'!AH15+'Juni'!AH15+'Juli'!AH15+'August'!AH15+'September'!AH15+'Oktober'!AH15+'November'!AH15+'Dezember'!AH15</f>
        <v/>
      </c>
    </row>
    <row r="14">
      <c r="A14" s="17" t="n"/>
      <c r="B14" s="17" t="n"/>
      <c r="C14" s="18" t="n"/>
      <c r="D14" s="18" t="n"/>
      <c r="E14" s="19">
        <f>IF(A14="","",C14+D14)</f>
        <v/>
      </c>
      <c r="F14" s="19">
        <f>'Januar'!AG16</f>
        <v/>
      </c>
      <c r="G14" s="19">
        <f>'Februar'!AG16</f>
        <v/>
      </c>
      <c r="H14" s="19">
        <f>'März'!AG16</f>
        <v/>
      </c>
      <c r="I14" s="19">
        <f>'April'!AG16</f>
        <v/>
      </c>
      <c r="J14" s="19">
        <f>'Mai'!AG16</f>
        <v/>
      </c>
      <c r="K14" s="19">
        <f>'Juni'!AG16</f>
        <v/>
      </c>
      <c r="L14" s="19">
        <f>'Juli'!AG16</f>
        <v/>
      </c>
      <c r="M14" s="19">
        <f>'August'!AG16</f>
        <v/>
      </c>
      <c r="N14" s="19">
        <f>'September'!AG16</f>
        <v/>
      </c>
      <c r="O14" s="19">
        <f>'Oktober'!AG16</f>
        <v/>
      </c>
      <c r="P14" s="19">
        <f>'November'!AG16</f>
        <v/>
      </c>
      <c r="Q14" s="19">
        <f>'Dezember'!AG16</f>
        <v/>
      </c>
      <c r="R14" s="19">
        <f>SUM(F14:Q14)</f>
        <v/>
      </c>
      <c r="S14" s="19">
        <f>IF(A14="","",E14-R14)</f>
        <v/>
      </c>
      <c r="T14" s="19">
        <f>'Januar'!AH16+'Februar'!AH16+'März'!AH16+'April'!AH16+'Mai'!AH16+'Juni'!AH16+'Juli'!AH16+'August'!AH16+'September'!AH16+'Oktober'!AH16+'November'!AH16+'Dezember'!AH16</f>
        <v/>
      </c>
    </row>
    <row r="15">
      <c r="A15" s="17" t="n"/>
      <c r="B15" s="17" t="n"/>
      <c r="C15" s="18" t="n"/>
      <c r="D15" s="18" t="n"/>
      <c r="E15" s="19">
        <f>IF(A15="","",C15+D15)</f>
        <v/>
      </c>
      <c r="F15" s="19">
        <f>'Januar'!AG17</f>
        <v/>
      </c>
      <c r="G15" s="19">
        <f>'Februar'!AG17</f>
        <v/>
      </c>
      <c r="H15" s="19">
        <f>'März'!AG17</f>
        <v/>
      </c>
      <c r="I15" s="19">
        <f>'April'!AG17</f>
        <v/>
      </c>
      <c r="J15" s="19">
        <f>'Mai'!AG17</f>
        <v/>
      </c>
      <c r="K15" s="19">
        <f>'Juni'!AG17</f>
        <v/>
      </c>
      <c r="L15" s="19">
        <f>'Juli'!AG17</f>
        <v/>
      </c>
      <c r="M15" s="19">
        <f>'August'!AG17</f>
        <v/>
      </c>
      <c r="N15" s="19">
        <f>'September'!AG17</f>
        <v/>
      </c>
      <c r="O15" s="19">
        <f>'Oktober'!AG17</f>
        <v/>
      </c>
      <c r="P15" s="19">
        <f>'November'!AG17</f>
        <v/>
      </c>
      <c r="Q15" s="19">
        <f>'Dezember'!AG17</f>
        <v/>
      </c>
      <c r="R15" s="19">
        <f>SUM(F15:Q15)</f>
        <v/>
      </c>
      <c r="S15" s="19">
        <f>IF(A15="","",E15-R15)</f>
        <v/>
      </c>
      <c r="T15" s="19">
        <f>'Januar'!AH17+'Februar'!AH17+'März'!AH17+'April'!AH17+'Mai'!AH17+'Juni'!AH17+'Juli'!AH17+'August'!AH17+'September'!AH17+'Oktober'!AH17+'November'!AH17+'Dezember'!AH17</f>
        <v/>
      </c>
    </row>
    <row r="16">
      <c r="A16" s="17" t="n"/>
      <c r="B16" s="17" t="n"/>
      <c r="C16" s="18" t="n"/>
      <c r="D16" s="18" t="n"/>
      <c r="E16" s="19">
        <f>IF(A16="","",C16+D16)</f>
        <v/>
      </c>
      <c r="F16" s="19">
        <f>'Januar'!AG18</f>
        <v/>
      </c>
      <c r="G16" s="19">
        <f>'Februar'!AG18</f>
        <v/>
      </c>
      <c r="H16" s="19">
        <f>'März'!AG18</f>
        <v/>
      </c>
      <c r="I16" s="19">
        <f>'April'!AG18</f>
        <v/>
      </c>
      <c r="J16" s="19">
        <f>'Mai'!AG18</f>
        <v/>
      </c>
      <c r="K16" s="19">
        <f>'Juni'!AG18</f>
        <v/>
      </c>
      <c r="L16" s="19">
        <f>'Juli'!AG18</f>
        <v/>
      </c>
      <c r="M16" s="19">
        <f>'August'!AG18</f>
        <v/>
      </c>
      <c r="N16" s="19">
        <f>'September'!AG18</f>
        <v/>
      </c>
      <c r="O16" s="19">
        <f>'Oktober'!AG18</f>
        <v/>
      </c>
      <c r="P16" s="19">
        <f>'November'!AG18</f>
        <v/>
      </c>
      <c r="Q16" s="19">
        <f>'Dezember'!AG18</f>
        <v/>
      </c>
      <c r="R16" s="19">
        <f>SUM(F16:Q16)</f>
        <v/>
      </c>
      <c r="S16" s="19">
        <f>IF(A16="","",E16-R16)</f>
        <v/>
      </c>
      <c r="T16" s="19">
        <f>'Januar'!AH18+'Februar'!AH18+'März'!AH18+'April'!AH18+'Mai'!AH18+'Juni'!AH18+'Juli'!AH18+'August'!AH18+'September'!AH18+'Oktober'!AH18+'November'!AH18+'Dezember'!AH18</f>
        <v/>
      </c>
    </row>
    <row r="17">
      <c r="A17" s="17" t="n"/>
      <c r="B17" s="17" t="n"/>
      <c r="C17" s="18" t="n"/>
      <c r="D17" s="18" t="n"/>
      <c r="E17" s="19">
        <f>IF(A17="","",C17+D17)</f>
        <v/>
      </c>
      <c r="F17" s="19">
        <f>'Januar'!AG19</f>
        <v/>
      </c>
      <c r="G17" s="19">
        <f>'Februar'!AG19</f>
        <v/>
      </c>
      <c r="H17" s="19">
        <f>'März'!AG19</f>
        <v/>
      </c>
      <c r="I17" s="19">
        <f>'April'!AG19</f>
        <v/>
      </c>
      <c r="J17" s="19">
        <f>'Mai'!AG19</f>
        <v/>
      </c>
      <c r="K17" s="19">
        <f>'Juni'!AG19</f>
        <v/>
      </c>
      <c r="L17" s="19">
        <f>'Juli'!AG19</f>
        <v/>
      </c>
      <c r="M17" s="19">
        <f>'August'!AG19</f>
        <v/>
      </c>
      <c r="N17" s="19">
        <f>'September'!AG19</f>
        <v/>
      </c>
      <c r="O17" s="19">
        <f>'Oktober'!AG19</f>
        <v/>
      </c>
      <c r="P17" s="19">
        <f>'November'!AG19</f>
        <v/>
      </c>
      <c r="Q17" s="19">
        <f>'Dezember'!AG19</f>
        <v/>
      </c>
      <c r="R17" s="19">
        <f>SUM(F17:Q17)</f>
        <v/>
      </c>
      <c r="S17" s="19">
        <f>IF(A17="","",E17-R17)</f>
        <v/>
      </c>
      <c r="T17" s="19">
        <f>'Januar'!AH19+'Februar'!AH19+'März'!AH19+'April'!AH19+'Mai'!AH19+'Juni'!AH19+'Juli'!AH19+'August'!AH19+'September'!AH19+'Oktober'!AH19+'November'!AH19+'Dezember'!AH19</f>
        <v/>
      </c>
    </row>
    <row r="18">
      <c r="A18" s="17" t="n"/>
      <c r="B18" s="17" t="n"/>
      <c r="C18" s="18" t="n"/>
      <c r="D18" s="18" t="n"/>
      <c r="E18" s="19">
        <f>IF(A18="","",C18+D18)</f>
        <v/>
      </c>
      <c r="F18" s="19">
        <f>'Januar'!AG20</f>
        <v/>
      </c>
      <c r="G18" s="19">
        <f>'Februar'!AG20</f>
        <v/>
      </c>
      <c r="H18" s="19">
        <f>'März'!AG20</f>
        <v/>
      </c>
      <c r="I18" s="19">
        <f>'April'!AG20</f>
        <v/>
      </c>
      <c r="J18" s="19">
        <f>'Mai'!AG20</f>
        <v/>
      </c>
      <c r="K18" s="19">
        <f>'Juni'!AG20</f>
        <v/>
      </c>
      <c r="L18" s="19">
        <f>'Juli'!AG20</f>
        <v/>
      </c>
      <c r="M18" s="19">
        <f>'August'!AG20</f>
        <v/>
      </c>
      <c r="N18" s="19">
        <f>'September'!AG20</f>
        <v/>
      </c>
      <c r="O18" s="19">
        <f>'Oktober'!AG20</f>
        <v/>
      </c>
      <c r="P18" s="19">
        <f>'November'!AG20</f>
        <v/>
      </c>
      <c r="Q18" s="19">
        <f>'Dezember'!AG20</f>
        <v/>
      </c>
      <c r="R18" s="19">
        <f>SUM(F18:Q18)</f>
        <v/>
      </c>
      <c r="S18" s="19">
        <f>IF(A18="","",E18-R18)</f>
        <v/>
      </c>
      <c r="T18" s="19">
        <f>'Januar'!AH20+'Februar'!AH20+'März'!AH20+'April'!AH20+'Mai'!AH20+'Juni'!AH20+'Juli'!AH20+'August'!AH20+'September'!AH20+'Oktober'!AH20+'November'!AH20+'Dezember'!AH20</f>
        <v/>
      </c>
    </row>
    <row r="19">
      <c r="A19" s="17" t="n"/>
      <c r="B19" s="17" t="n"/>
      <c r="C19" s="18" t="n"/>
      <c r="D19" s="18" t="n"/>
      <c r="E19" s="19">
        <f>IF(A19="","",C19+D19)</f>
        <v/>
      </c>
      <c r="F19" s="19">
        <f>'Januar'!AG21</f>
        <v/>
      </c>
      <c r="G19" s="19">
        <f>'Februar'!AG21</f>
        <v/>
      </c>
      <c r="H19" s="19">
        <f>'März'!AG21</f>
        <v/>
      </c>
      <c r="I19" s="19">
        <f>'April'!AG21</f>
        <v/>
      </c>
      <c r="J19" s="19">
        <f>'Mai'!AG21</f>
        <v/>
      </c>
      <c r="K19" s="19">
        <f>'Juni'!AG21</f>
        <v/>
      </c>
      <c r="L19" s="19">
        <f>'Juli'!AG21</f>
        <v/>
      </c>
      <c r="M19" s="19">
        <f>'August'!AG21</f>
        <v/>
      </c>
      <c r="N19" s="19">
        <f>'September'!AG21</f>
        <v/>
      </c>
      <c r="O19" s="19">
        <f>'Oktober'!AG21</f>
        <v/>
      </c>
      <c r="P19" s="19">
        <f>'November'!AG21</f>
        <v/>
      </c>
      <c r="Q19" s="19">
        <f>'Dezember'!AG21</f>
        <v/>
      </c>
      <c r="R19" s="19">
        <f>SUM(F19:Q19)</f>
        <v/>
      </c>
      <c r="S19" s="19">
        <f>IF(A19="","",E19-R19)</f>
        <v/>
      </c>
      <c r="T19" s="19">
        <f>'Januar'!AH21+'Februar'!AH21+'März'!AH21+'April'!AH21+'Mai'!AH21+'Juni'!AH21+'Juli'!AH21+'August'!AH21+'September'!AH21+'Oktober'!AH21+'November'!AH21+'Dezember'!AH21</f>
        <v/>
      </c>
    </row>
    <row r="20">
      <c r="A20" s="17" t="n"/>
      <c r="B20" s="17" t="n"/>
      <c r="C20" s="18" t="n"/>
      <c r="D20" s="18" t="n"/>
      <c r="E20" s="19">
        <f>IF(A20="","",C20+D20)</f>
        <v/>
      </c>
      <c r="F20" s="19">
        <f>'Januar'!AG22</f>
        <v/>
      </c>
      <c r="G20" s="19">
        <f>'Februar'!AG22</f>
        <v/>
      </c>
      <c r="H20" s="19">
        <f>'März'!AG22</f>
        <v/>
      </c>
      <c r="I20" s="19">
        <f>'April'!AG22</f>
        <v/>
      </c>
      <c r="J20" s="19">
        <f>'Mai'!AG22</f>
        <v/>
      </c>
      <c r="K20" s="19">
        <f>'Juni'!AG22</f>
        <v/>
      </c>
      <c r="L20" s="19">
        <f>'Juli'!AG22</f>
        <v/>
      </c>
      <c r="M20" s="19">
        <f>'August'!AG22</f>
        <v/>
      </c>
      <c r="N20" s="19">
        <f>'September'!AG22</f>
        <v/>
      </c>
      <c r="O20" s="19">
        <f>'Oktober'!AG22</f>
        <v/>
      </c>
      <c r="P20" s="19">
        <f>'November'!AG22</f>
        <v/>
      </c>
      <c r="Q20" s="19">
        <f>'Dezember'!AG22</f>
        <v/>
      </c>
      <c r="R20" s="19">
        <f>SUM(F20:Q20)</f>
        <v/>
      </c>
      <c r="S20" s="19">
        <f>IF(A20="","",E20-R20)</f>
        <v/>
      </c>
      <c r="T20" s="19">
        <f>'Januar'!AH22+'Februar'!AH22+'März'!AH22+'April'!AH22+'Mai'!AH22+'Juni'!AH22+'Juli'!AH22+'August'!AH22+'September'!AH22+'Oktober'!AH22+'November'!AH22+'Dezember'!AH22</f>
        <v/>
      </c>
    </row>
    <row r="21">
      <c r="A21" s="17" t="n"/>
      <c r="B21" s="17" t="n"/>
      <c r="C21" s="18" t="n"/>
      <c r="D21" s="18" t="n"/>
      <c r="E21" s="19">
        <f>IF(A21="","",C21+D21)</f>
        <v/>
      </c>
      <c r="F21" s="19">
        <f>'Januar'!AG23</f>
        <v/>
      </c>
      <c r="G21" s="19">
        <f>'Februar'!AG23</f>
        <v/>
      </c>
      <c r="H21" s="19">
        <f>'März'!AG23</f>
        <v/>
      </c>
      <c r="I21" s="19">
        <f>'April'!AG23</f>
        <v/>
      </c>
      <c r="J21" s="19">
        <f>'Mai'!AG23</f>
        <v/>
      </c>
      <c r="K21" s="19">
        <f>'Juni'!AG23</f>
        <v/>
      </c>
      <c r="L21" s="19">
        <f>'Juli'!AG23</f>
        <v/>
      </c>
      <c r="M21" s="19">
        <f>'August'!AG23</f>
        <v/>
      </c>
      <c r="N21" s="19">
        <f>'September'!AG23</f>
        <v/>
      </c>
      <c r="O21" s="19">
        <f>'Oktober'!AG23</f>
        <v/>
      </c>
      <c r="P21" s="19">
        <f>'November'!AG23</f>
        <v/>
      </c>
      <c r="Q21" s="19">
        <f>'Dezember'!AG23</f>
        <v/>
      </c>
      <c r="R21" s="19">
        <f>SUM(F21:Q21)</f>
        <v/>
      </c>
      <c r="S21" s="19">
        <f>IF(A21="","",E21-R21)</f>
        <v/>
      </c>
      <c r="T21" s="19">
        <f>'Januar'!AH23+'Februar'!AH23+'März'!AH23+'April'!AH23+'Mai'!AH23+'Juni'!AH23+'Juli'!AH23+'August'!AH23+'September'!AH23+'Oktober'!AH23+'November'!AH23+'Dezember'!AH23</f>
        <v/>
      </c>
    </row>
    <row r="22">
      <c r="A22" s="17" t="n"/>
      <c r="B22" s="17" t="n"/>
      <c r="C22" s="18" t="n"/>
      <c r="D22" s="18" t="n"/>
      <c r="E22" s="19">
        <f>IF(A22="","",C22+D22)</f>
        <v/>
      </c>
      <c r="F22" s="19">
        <f>'Januar'!AG24</f>
        <v/>
      </c>
      <c r="G22" s="19">
        <f>'Februar'!AG24</f>
        <v/>
      </c>
      <c r="H22" s="19">
        <f>'März'!AG24</f>
        <v/>
      </c>
      <c r="I22" s="19">
        <f>'April'!AG24</f>
        <v/>
      </c>
      <c r="J22" s="19">
        <f>'Mai'!AG24</f>
        <v/>
      </c>
      <c r="K22" s="19">
        <f>'Juni'!AG24</f>
        <v/>
      </c>
      <c r="L22" s="19">
        <f>'Juli'!AG24</f>
        <v/>
      </c>
      <c r="M22" s="19">
        <f>'August'!AG24</f>
        <v/>
      </c>
      <c r="N22" s="19">
        <f>'September'!AG24</f>
        <v/>
      </c>
      <c r="O22" s="19">
        <f>'Oktober'!AG24</f>
        <v/>
      </c>
      <c r="P22" s="19">
        <f>'November'!AG24</f>
        <v/>
      </c>
      <c r="Q22" s="19">
        <f>'Dezember'!AG24</f>
        <v/>
      </c>
      <c r="R22" s="19">
        <f>SUM(F22:Q22)</f>
        <v/>
      </c>
      <c r="S22" s="19">
        <f>IF(A22="","",E22-R22)</f>
        <v/>
      </c>
      <c r="T22" s="19">
        <f>'Januar'!AH24+'Februar'!AH24+'März'!AH24+'April'!AH24+'Mai'!AH24+'Juni'!AH24+'Juli'!AH24+'August'!AH24+'September'!AH24+'Oktober'!AH24+'November'!AH24+'Dezember'!AH24</f>
        <v/>
      </c>
    </row>
    <row r="23">
      <c r="A23" s="17" t="n"/>
      <c r="B23" s="17" t="n"/>
      <c r="C23" s="18" t="n"/>
      <c r="D23" s="18" t="n"/>
      <c r="E23" s="19">
        <f>IF(A23="","",C23+D23)</f>
        <v/>
      </c>
      <c r="F23" s="19">
        <f>'Januar'!AG25</f>
        <v/>
      </c>
      <c r="G23" s="19">
        <f>'Februar'!AG25</f>
        <v/>
      </c>
      <c r="H23" s="19">
        <f>'März'!AG25</f>
        <v/>
      </c>
      <c r="I23" s="19">
        <f>'April'!AG25</f>
        <v/>
      </c>
      <c r="J23" s="19">
        <f>'Mai'!AG25</f>
        <v/>
      </c>
      <c r="K23" s="19">
        <f>'Juni'!AG25</f>
        <v/>
      </c>
      <c r="L23" s="19">
        <f>'Juli'!AG25</f>
        <v/>
      </c>
      <c r="M23" s="19">
        <f>'August'!AG25</f>
        <v/>
      </c>
      <c r="N23" s="19">
        <f>'September'!AG25</f>
        <v/>
      </c>
      <c r="O23" s="19">
        <f>'Oktober'!AG25</f>
        <v/>
      </c>
      <c r="P23" s="19">
        <f>'November'!AG25</f>
        <v/>
      </c>
      <c r="Q23" s="19">
        <f>'Dezember'!AG25</f>
        <v/>
      </c>
      <c r="R23" s="19">
        <f>SUM(F23:Q23)</f>
        <v/>
      </c>
      <c r="S23" s="19">
        <f>IF(A23="","",E23-R23)</f>
        <v/>
      </c>
      <c r="T23" s="19">
        <f>'Januar'!AH25+'Februar'!AH25+'März'!AH25+'April'!AH25+'Mai'!AH25+'Juni'!AH25+'Juli'!AH25+'August'!AH25+'September'!AH25+'Oktober'!AH25+'November'!AH25+'Dezember'!AH25</f>
        <v/>
      </c>
    </row>
    <row r="24">
      <c r="A24" s="17" t="n"/>
      <c r="B24" s="17" t="n"/>
      <c r="C24" s="18" t="n"/>
      <c r="D24" s="18" t="n"/>
      <c r="E24" s="19">
        <f>IF(A24="","",C24+D24)</f>
        <v/>
      </c>
      <c r="F24" s="19">
        <f>'Januar'!AG26</f>
        <v/>
      </c>
      <c r="G24" s="19">
        <f>'Februar'!AG26</f>
        <v/>
      </c>
      <c r="H24" s="19">
        <f>'März'!AG26</f>
        <v/>
      </c>
      <c r="I24" s="19">
        <f>'April'!AG26</f>
        <v/>
      </c>
      <c r="J24" s="19">
        <f>'Mai'!AG26</f>
        <v/>
      </c>
      <c r="K24" s="19">
        <f>'Juni'!AG26</f>
        <v/>
      </c>
      <c r="L24" s="19">
        <f>'Juli'!AG26</f>
        <v/>
      </c>
      <c r="M24" s="19">
        <f>'August'!AG26</f>
        <v/>
      </c>
      <c r="N24" s="19">
        <f>'September'!AG26</f>
        <v/>
      </c>
      <c r="O24" s="19">
        <f>'Oktober'!AG26</f>
        <v/>
      </c>
      <c r="P24" s="19">
        <f>'November'!AG26</f>
        <v/>
      </c>
      <c r="Q24" s="19">
        <f>'Dezember'!AG26</f>
        <v/>
      </c>
      <c r="R24" s="19">
        <f>SUM(F24:Q24)</f>
        <v/>
      </c>
      <c r="S24" s="19">
        <f>IF(A24="","",E24-R24)</f>
        <v/>
      </c>
      <c r="T24" s="19">
        <f>'Januar'!AH26+'Februar'!AH26+'März'!AH26+'April'!AH26+'Mai'!AH26+'Juni'!AH26+'Juli'!AH26+'August'!AH26+'September'!AH26+'Oktober'!AH26+'November'!AH26+'Dezember'!AH26</f>
        <v/>
      </c>
    </row>
    <row r="25">
      <c r="A25" s="17" t="n"/>
      <c r="B25" s="17" t="n"/>
      <c r="C25" s="18" t="n"/>
      <c r="D25" s="18" t="n"/>
      <c r="E25" s="19">
        <f>IF(A25="","",C25+D25)</f>
        <v/>
      </c>
      <c r="F25" s="19">
        <f>'Januar'!AG27</f>
        <v/>
      </c>
      <c r="G25" s="19">
        <f>'Februar'!AG27</f>
        <v/>
      </c>
      <c r="H25" s="19">
        <f>'März'!AG27</f>
        <v/>
      </c>
      <c r="I25" s="19">
        <f>'April'!AG27</f>
        <v/>
      </c>
      <c r="J25" s="19">
        <f>'Mai'!AG27</f>
        <v/>
      </c>
      <c r="K25" s="19">
        <f>'Juni'!AG27</f>
        <v/>
      </c>
      <c r="L25" s="19">
        <f>'Juli'!AG27</f>
        <v/>
      </c>
      <c r="M25" s="19">
        <f>'August'!AG27</f>
        <v/>
      </c>
      <c r="N25" s="19">
        <f>'September'!AG27</f>
        <v/>
      </c>
      <c r="O25" s="19">
        <f>'Oktober'!AG27</f>
        <v/>
      </c>
      <c r="P25" s="19">
        <f>'November'!AG27</f>
        <v/>
      </c>
      <c r="Q25" s="19">
        <f>'Dezember'!AG27</f>
        <v/>
      </c>
      <c r="R25" s="19">
        <f>SUM(F25:Q25)</f>
        <v/>
      </c>
      <c r="S25" s="19">
        <f>IF(A25="","",E25-R25)</f>
        <v/>
      </c>
      <c r="T25" s="19">
        <f>'Januar'!AH27+'Februar'!AH27+'März'!AH27+'April'!AH27+'Mai'!AH27+'Juni'!AH27+'Juli'!AH27+'August'!AH27+'September'!AH27+'Oktober'!AH27+'November'!AH27+'Dezember'!AH27</f>
        <v/>
      </c>
    </row>
    <row r="26">
      <c r="A26" s="17" t="n"/>
      <c r="B26" s="17" t="n"/>
      <c r="C26" s="18" t="n"/>
      <c r="D26" s="18" t="n"/>
      <c r="E26" s="19">
        <f>IF(A26="","",C26+D26)</f>
        <v/>
      </c>
      <c r="F26" s="19">
        <f>'Januar'!AG28</f>
        <v/>
      </c>
      <c r="G26" s="19">
        <f>'Februar'!AG28</f>
        <v/>
      </c>
      <c r="H26" s="19">
        <f>'März'!AG28</f>
        <v/>
      </c>
      <c r="I26" s="19">
        <f>'April'!AG28</f>
        <v/>
      </c>
      <c r="J26" s="19">
        <f>'Mai'!AG28</f>
        <v/>
      </c>
      <c r="K26" s="19">
        <f>'Juni'!AG28</f>
        <v/>
      </c>
      <c r="L26" s="19">
        <f>'Juli'!AG28</f>
        <v/>
      </c>
      <c r="M26" s="19">
        <f>'August'!AG28</f>
        <v/>
      </c>
      <c r="N26" s="19">
        <f>'September'!AG28</f>
        <v/>
      </c>
      <c r="O26" s="19">
        <f>'Oktober'!AG28</f>
        <v/>
      </c>
      <c r="P26" s="19">
        <f>'November'!AG28</f>
        <v/>
      </c>
      <c r="Q26" s="19">
        <f>'Dezember'!AG28</f>
        <v/>
      </c>
      <c r="R26" s="19">
        <f>SUM(F26:Q26)</f>
        <v/>
      </c>
      <c r="S26" s="19">
        <f>IF(A26="","",E26-R26)</f>
        <v/>
      </c>
      <c r="T26" s="19">
        <f>'Januar'!AH28+'Februar'!AH28+'März'!AH28+'April'!AH28+'Mai'!AH28+'Juni'!AH28+'Juli'!AH28+'August'!AH28+'September'!AH28+'Oktober'!AH28+'November'!AH28+'Dezember'!AH28</f>
        <v/>
      </c>
    </row>
    <row r="27">
      <c r="A27" s="17" t="n"/>
      <c r="B27" s="17" t="n"/>
      <c r="C27" s="18" t="n"/>
      <c r="D27" s="18" t="n"/>
      <c r="E27" s="19">
        <f>IF(A27="","",C27+D27)</f>
        <v/>
      </c>
      <c r="F27" s="19">
        <f>'Januar'!AG29</f>
        <v/>
      </c>
      <c r="G27" s="19">
        <f>'Februar'!AG29</f>
        <v/>
      </c>
      <c r="H27" s="19">
        <f>'März'!AG29</f>
        <v/>
      </c>
      <c r="I27" s="19">
        <f>'April'!AG29</f>
        <v/>
      </c>
      <c r="J27" s="19">
        <f>'Mai'!AG29</f>
        <v/>
      </c>
      <c r="K27" s="19">
        <f>'Juni'!AG29</f>
        <v/>
      </c>
      <c r="L27" s="19">
        <f>'Juli'!AG29</f>
        <v/>
      </c>
      <c r="M27" s="19">
        <f>'August'!AG29</f>
        <v/>
      </c>
      <c r="N27" s="19">
        <f>'September'!AG29</f>
        <v/>
      </c>
      <c r="O27" s="19">
        <f>'Oktober'!AG29</f>
        <v/>
      </c>
      <c r="P27" s="19">
        <f>'November'!AG29</f>
        <v/>
      </c>
      <c r="Q27" s="19">
        <f>'Dezember'!AG29</f>
        <v/>
      </c>
      <c r="R27" s="19">
        <f>SUM(F27:Q27)</f>
        <v/>
      </c>
      <c r="S27" s="19">
        <f>IF(A27="","",E27-R27)</f>
        <v/>
      </c>
      <c r="T27" s="19">
        <f>'Januar'!AH29+'Februar'!AH29+'März'!AH29+'April'!AH29+'Mai'!AH29+'Juni'!AH29+'Juli'!AH29+'August'!AH29+'September'!AH29+'Oktober'!AH29+'November'!AH29+'Dezember'!AH29</f>
        <v/>
      </c>
    </row>
    <row r="28">
      <c r="A28" s="17" t="n"/>
      <c r="B28" s="17" t="n"/>
      <c r="C28" s="18" t="n"/>
      <c r="D28" s="18" t="n"/>
      <c r="E28" s="19">
        <f>IF(A28="","",C28+D28)</f>
        <v/>
      </c>
      <c r="F28" s="19">
        <f>'Januar'!AG30</f>
        <v/>
      </c>
      <c r="G28" s="19">
        <f>'Februar'!AG30</f>
        <v/>
      </c>
      <c r="H28" s="19">
        <f>'März'!AG30</f>
        <v/>
      </c>
      <c r="I28" s="19">
        <f>'April'!AG30</f>
        <v/>
      </c>
      <c r="J28" s="19">
        <f>'Mai'!AG30</f>
        <v/>
      </c>
      <c r="K28" s="19">
        <f>'Juni'!AG30</f>
        <v/>
      </c>
      <c r="L28" s="19">
        <f>'Juli'!AG30</f>
        <v/>
      </c>
      <c r="M28" s="19">
        <f>'August'!AG30</f>
        <v/>
      </c>
      <c r="N28" s="19">
        <f>'September'!AG30</f>
        <v/>
      </c>
      <c r="O28" s="19">
        <f>'Oktober'!AG30</f>
        <v/>
      </c>
      <c r="P28" s="19">
        <f>'November'!AG30</f>
        <v/>
      </c>
      <c r="Q28" s="19">
        <f>'Dezember'!AG30</f>
        <v/>
      </c>
      <c r="R28" s="19">
        <f>SUM(F28:Q28)</f>
        <v/>
      </c>
      <c r="S28" s="19">
        <f>IF(A28="","",E28-R28)</f>
        <v/>
      </c>
      <c r="T28" s="19">
        <f>'Januar'!AH30+'Februar'!AH30+'März'!AH30+'April'!AH30+'Mai'!AH30+'Juni'!AH30+'Juli'!AH30+'August'!AH30+'September'!AH30+'Oktober'!AH30+'November'!AH30+'Dezember'!AH30</f>
        <v/>
      </c>
    </row>
    <row r="29">
      <c r="A29" s="17" t="n"/>
      <c r="B29" s="17" t="n"/>
      <c r="C29" s="18" t="n"/>
      <c r="D29" s="18" t="n"/>
      <c r="E29" s="19">
        <f>IF(A29="","",C29+D29)</f>
        <v/>
      </c>
      <c r="F29" s="19">
        <f>'Januar'!AG31</f>
        <v/>
      </c>
      <c r="G29" s="19">
        <f>'Februar'!AG31</f>
        <v/>
      </c>
      <c r="H29" s="19">
        <f>'März'!AG31</f>
        <v/>
      </c>
      <c r="I29" s="19">
        <f>'April'!AG31</f>
        <v/>
      </c>
      <c r="J29" s="19">
        <f>'Mai'!AG31</f>
        <v/>
      </c>
      <c r="K29" s="19">
        <f>'Juni'!AG31</f>
        <v/>
      </c>
      <c r="L29" s="19">
        <f>'Juli'!AG31</f>
        <v/>
      </c>
      <c r="M29" s="19">
        <f>'August'!AG31</f>
        <v/>
      </c>
      <c r="N29" s="19">
        <f>'September'!AG31</f>
        <v/>
      </c>
      <c r="O29" s="19">
        <f>'Oktober'!AG31</f>
        <v/>
      </c>
      <c r="P29" s="19">
        <f>'November'!AG31</f>
        <v/>
      </c>
      <c r="Q29" s="19">
        <f>'Dezember'!AG31</f>
        <v/>
      </c>
      <c r="R29" s="19">
        <f>SUM(F29:Q29)</f>
        <v/>
      </c>
      <c r="S29" s="19">
        <f>IF(A29="","",E29-R29)</f>
        <v/>
      </c>
      <c r="T29" s="19">
        <f>'Januar'!AH31+'Februar'!AH31+'März'!AH31+'April'!AH31+'Mai'!AH31+'Juni'!AH31+'Juli'!AH31+'August'!AH31+'September'!AH31+'Oktober'!AH31+'November'!AH31+'Dezember'!AH31</f>
        <v/>
      </c>
    </row>
    <row r="31">
      <c r="A31" s="20" t="inlineStr">
        <is>
          <t>Gelb hinterlegte Felder ausfüllen; alles andere rechnet automatisch.</t>
        </is>
      </c>
    </row>
  </sheetData>
  <conditionalFormatting sqref="S5:S29">
    <cfRule type="cellIs" priority="1" operator="lessThan" dxfId="0">
      <formula>0</formula>
    </cfRule>
  </conditionalFormatting>
  <hyperlinks>
    <hyperlink xmlns:r="http://schemas.openxmlformats.org/officeDocument/2006/relationships" ref="H2" r:id="rId1"/>
  </hyperlinks>
  <pageMargins left="0.75" right="0.75" top="1" bottom="1" header="0.5" footer="0.5"/>
  <pageSetup orientation="landscape" paperSize="9" fitToHeight="0"/>
</worksheet>
</file>

<file path=xl/worksheets/sheet3.xml><?xml version="1.0" encoding="utf-8"?>
<worksheet xmlns="http://schemas.openxmlformats.org/spreadsheetml/2006/main">
  <sheetPr>
    <outlinePr summaryBelow="1" summaryRight="1"/>
    <pageSetUpPr fitToPage="1"/>
  </sheetPr>
  <dimension ref="A1:T23"/>
  <sheetViews>
    <sheetView workbookViewId="0">
      <selection activeCell="A1" sqref="A1"/>
    </sheetView>
  </sheetViews>
  <sheetFormatPr baseColWidth="8" defaultRowHeight="15"/>
  <cols>
    <col width="12" customWidth="1" min="1" max="1"/>
    <col width="26"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14" customWidth="1" min="20" max="20"/>
  </cols>
  <sheetData>
    <row r="1">
      <c r="A1" s="1" t="inlineStr">
        <is>
          <t>Gesetzliche Feiertage 2027 nach Bundesland</t>
        </is>
      </c>
    </row>
    <row r="2">
      <c r="A2" t="inlineStr">
        <is>
          <t>x = gesetzlicher Feiertag im ganzen Bundesland. Spalte T: gilt im gewählten Bundesland (Start!C5).</t>
        </is>
      </c>
    </row>
    <row r="3" hidden="1">
      <c r="D3" t="inlineStr">
        <is>
          <t>Baden-Württemberg</t>
        </is>
      </c>
      <c r="E3" t="inlineStr">
        <is>
          <t>Bayern</t>
        </is>
      </c>
      <c r="F3" t="inlineStr">
        <is>
          <t>Berlin</t>
        </is>
      </c>
      <c r="G3" t="inlineStr">
        <is>
          <t>Brandenburg</t>
        </is>
      </c>
      <c r="H3" t="inlineStr">
        <is>
          <t>Bremen</t>
        </is>
      </c>
      <c r="I3" t="inlineStr">
        <is>
          <t>Hamburg</t>
        </is>
      </c>
      <c r="J3" t="inlineStr">
        <is>
          <t>Hessen</t>
        </is>
      </c>
      <c r="K3" t="inlineStr">
        <is>
          <t>Mecklenburg-Vorpommern</t>
        </is>
      </c>
      <c r="L3" t="inlineStr">
        <is>
          <t>Niedersachsen</t>
        </is>
      </c>
      <c r="M3" t="inlineStr">
        <is>
          <t>Nordrhein-Westfalen</t>
        </is>
      </c>
      <c r="N3" t="inlineStr">
        <is>
          <t>Rheinland-Pfalz</t>
        </is>
      </c>
      <c r="O3" t="inlineStr">
        <is>
          <t>Saarland</t>
        </is>
      </c>
      <c r="P3" t="inlineStr">
        <is>
          <t>Sachsen</t>
        </is>
      </c>
      <c r="Q3" t="inlineStr">
        <is>
          <t>Sachsen-Anhalt</t>
        </is>
      </c>
      <c r="R3" t="inlineStr">
        <is>
          <t>Schleswig-Holstein</t>
        </is>
      </c>
      <c r="S3" t="inlineStr">
        <is>
          <t>Thüringen</t>
        </is>
      </c>
    </row>
    <row r="4">
      <c r="A4" s="21" t="inlineStr">
        <is>
          <t>Datum</t>
        </is>
      </c>
      <c r="B4" s="21" t="inlineStr">
        <is>
          <t>Feiertag</t>
        </is>
      </c>
      <c r="C4" s="21" t="inlineStr">
        <is>
          <t>Tag</t>
        </is>
      </c>
      <c r="D4" s="21" t="inlineStr">
        <is>
          <t>BW</t>
        </is>
      </c>
      <c r="E4" s="21" t="inlineStr">
        <is>
          <t>BY</t>
        </is>
      </c>
      <c r="F4" s="21" t="inlineStr">
        <is>
          <t>BE</t>
        </is>
      </c>
      <c r="G4" s="21" t="inlineStr">
        <is>
          <t>BB</t>
        </is>
      </c>
      <c r="H4" s="21" t="inlineStr">
        <is>
          <t>HB</t>
        </is>
      </c>
      <c r="I4" s="21" t="inlineStr">
        <is>
          <t>HH</t>
        </is>
      </c>
      <c r="J4" s="21" t="inlineStr">
        <is>
          <t>HE</t>
        </is>
      </c>
      <c r="K4" s="21" t="inlineStr">
        <is>
          <t>MV</t>
        </is>
      </c>
      <c r="L4" s="21" t="inlineStr">
        <is>
          <t>NI</t>
        </is>
      </c>
      <c r="M4" s="21" t="inlineStr">
        <is>
          <t>NW</t>
        </is>
      </c>
      <c r="N4" s="21" t="inlineStr">
        <is>
          <t>RP</t>
        </is>
      </c>
      <c r="O4" s="21" t="inlineStr">
        <is>
          <t>SL</t>
        </is>
      </c>
      <c r="P4" s="21" t="inlineStr">
        <is>
          <t>SN</t>
        </is>
      </c>
      <c r="Q4" s="21" t="inlineStr">
        <is>
          <t>ST</t>
        </is>
      </c>
      <c r="R4" s="21" t="inlineStr">
        <is>
          <t>SH</t>
        </is>
      </c>
      <c r="S4" s="21" t="inlineStr">
        <is>
          <t>TH</t>
        </is>
      </c>
      <c r="T4" s="21" t="inlineStr">
        <is>
          <t>Im Bundesland</t>
        </is>
      </c>
    </row>
    <row r="5">
      <c r="A5" s="22" t="n">
        <v>46388</v>
      </c>
      <c r="B5" s="23" t="inlineStr">
        <is>
          <t>Neujahr</t>
        </is>
      </c>
      <c r="C5" s="24" t="inlineStr">
        <is>
          <t>Fr</t>
        </is>
      </c>
      <c r="D5" s="24" t="inlineStr">
        <is>
          <t>x</t>
        </is>
      </c>
      <c r="E5" s="24" t="inlineStr">
        <is>
          <t>x</t>
        </is>
      </c>
      <c r="F5" s="24" t="inlineStr">
        <is>
          <t>x</t>
        </is>
      </c>
      <c r="G5" s="24" t="inlineStr">
        <is>
          <t>x</t>
        </is>
      </c>
      <c r="H5" s="24" t="inlineStr">
        <is>
          <t>x</t>
        </is>
      </c>
      <c r="I5" s="24" t="inlineStr">
        <is>
          <t>x</t>
        </is>
      </c>
      <c r="J5" s="24" t="inlineStr">
        <is>
          <t>x</t>
        </is>
      </c>
      <c r="K5" s="24" t="inlineStr">
        <is>
          <t>x</t>
        </is>
      </c>
      <c r="L5" s="24" t="inlineStr">
        <is>
          <t>x</t>
        </is>
      </c>
      <c r="M5" s="24" t="inlineStr">
        <is>
          <t>x</t>
        </is>
      </c>
      <c r="N5" s="24" t="inlineStr">
        <is>
          <t>x</t>
        </is>
      </c>
      <c r="O5" s="24" t="inlineStr">
        <is>
          <t>x</t>
        </is>
      </c>
      <c r="P5" s="24" t="inlineStr">
        <is>
          <t>x</t>
        </is>
      </c>
      <c r="Q5" s="24" t="inlineStr">
        <is>
          <t>x</t>
        </is>
      </c>
      <c r="R5" s="24" t="inlineStr">
        <is>
          <t>x</t>
        </is>
      </c>
      <c r="S5" s="24" t="inlineStr">
        <is>
          <t>x</t>
        </is>
      </c>
      <c r="T5" s="22">
        <f>IF(IFERROR(INDEX($D5:$S5,MATCH(Start!$C$5,$D$3:$S$3,0))="x",COUNTIF($D5:$S5,"x")=16),A5,"")</f>
        <v/>
      </c>
    </row>
    <row r="6">
      <c r="A6" s="22" t="n">
        <v>46393</v>
      </c>
      <c r="B6" s="23" t="inlineStr">
        <is>
          <t>Heilige Drei Könige</t>
        </is>
      </c>
      <c r="C6" s="24" t="inlineStr">
        <is>
          <t>Mi</t>
        </is>
      </c>
      <c r="D6" s="24" t="inlineStr">
        <is>
          <t>x</t>
        </is>
      </c>
      <c r="E6" s="24" t="inlineStr">
        <is>
          <t>x</t>
        </is>
      </c>
      <c r="F6" s="24" t="inlineStr"/>
      <c r="G6" s="24" t="inlineStr"/>
      <c r="H6" s="24" t="inlineStr"/>
      <c r="I6" s="24" t="inlineStr"/>
      <c r="J6" s="24" t="inlineStr"/>
      <c r="K6" s="24" t="inlineStr"/>
      <c r="L6" s="24" t="inlineStr"/>
      <c r="M6" s="24" t="inlineStr"/>
      <c r="N6" s="24" t="inlineStr"/>
      <c r="O6" s="24" t="inlineStr"/>
      <c r="P6" s="24" t="inlineStr"/>
      <c r="Q6" s="24" t="inlineStr">
        <is>
          <t>x</t>
        </is>
      </c>
      <c r="R6" s="24" t="inlineStr"/>
      <c r="S6" s="24" t="inlineStr"/>
      <c r="T6" s="22">
        <f>IF(IFERROR(INDEX($D6:$S6,MATCH(Start!$C$5,$D$3:$S$3,0))="x",COUNTIF($D6:$S6,"x")=16),A6,"")</f>
        <v/>
      </c>
    </row>
    <row r="7">
      <c r="A7" s="22" t="n">
        <v>46454</v>
      </c>
      <c r="B7" s="23" t="inlineStr">
        <is>
          <t>Internationaler Frauentag</t>
        </is>
      </c>
      <c r="C7" s="24" t="inlineStr">
        <is>
          <t>Mo</t>
        </is>
      </c>
      <c r="D7" s="24" t="inlineStr"/>
      <c r="E7" s="24" t="inlineStr"/>
      <c r="F7" s="24" t="inlineStr">
        <is>
          <t>x</t>
        </is>
      </c>
      <c r="G7" s="24" t="inlineStr"/>
      <c r="H7" s="24" t="inlineStr"/>
      <c r="I7" s="24" t="inlineStr"/>
      <c r="J7" s="24" t="inlineStr"/>
      <c r="K7" s="24" t="inlineStr">
        <is>
          <t>x</t>
        </is>
      </c>
      <c r="L7" s="24" t="inlineStr"/>
      <c r="M7" s="24" t="inlineStr"/>
      <c r="N7" s="24" t="inlineStr"/>
      <c r="O7" s="24" t="inlineStr"/>
      <c r="P7" s="24" t="inlineStr"/>
      <c r="Q7" s="24" t="inlineStr"/>
      <c r="R7" s="24" t="inlineStr"/>
      <c r="S7" s="24" t="inlineStr"/>
      <c r="T7" s="22">
        <f>IF(IFERROR(INDEX($D7:$S7,MATCH(Start!$C$5,$D$3:$S$3,0))="x",COUNTIF($D7:$S7,"x")=16),A7,"")</f>
        <v/>
      </c>
    </row>
    <row r="8">
      <c r="A8" s="22" t="n">
        <v>46472</v>
      </c>
      <c r="B8" s="23" t="inlineStr">
        <is>
          <t>Karfreitag</t>
        </is>
      </c>
      <c r="C8" s="24" t="inlineStr">
        <is>
          <t>Fr</t>
        </is>
      </c>
      <c r="D8" s="24" t="inlineStr">
        <is>
          <t>x</t>
        </is>
      </c>
      <c r="E8" s="24" t="inlineStr">
        <is>
          <t>x</t>
        </is>
      </c>
      <c r="F8" s="24" t="inlineStr">
        <is>
          <t>x</t>
        </is>
      </c>
      <c r="G8" s="24" t="inlineStr">
        <is>
          <t>x</t>
        </is>
      </c>
      <c r="H8" s="24" t="inlineStr">
        <is>
          <t>x</t>
        </is>
      </c>
      <c r="I8" s="24" t="inlineStr">
        <is>
          <t>x</t>
        </is>
      </c>
      <c r="J8" s="24" t="inlineStr">
        <is>
          <t>x</t>
        </is>
      </c>
      <c r="K8" s="24" t="inlineStr">
        <is>
          <t>x</t>
        </is>
      </c>
      <c r="L8" s="24" t="inlineStr">
        <is>
          <t>x</t>
        </is>
      </c>
      <c r="M8" s="24" t="inlineStr">
        <is>
          <t>x</t>
        </is>
      </c>
      <c r="N8" s="24" t="inlineStr">
        <is>
          <t>x</t>
        </is>
      </c>
      <c r="O8" s="24" t="inlineStr">
        <is>
          <t>x</t>
        </is>
      </c>
      <c r="P8" s="24" t="inlineStr">
        <is>
          <t>x</t>
        </is>
      </c>
      <c r="Q8" s="24" t="inlineStr">
        <is>
          <t>x</t>
        </is>
      </c>
      <c r="R8" s="24" t="inlineStr">
        <is>
          <t>x</t>
        </is>
      </c>
      <c r="S8" s="24" t="inlineStr">
        <is>
          <t>x</t>
        </is>
      </c>
      <c r="T8" s="22">
        <f>IF(IFERROR(INDEX($D8:$S8,MATCH(Start!$C$5,$D$3:$S$3,0))="x",COUNTIF($D8:$S8,"x")=16),A8,"")</f>
        <v/>
      </c>
    </row>
    <row r="9">
      <c r="A9" s="22" t="n">
        <v>46474</v>
      </c>
      <c r="B9" s="23" t="inlineStr">
        <is>
          <t>Ostersonntag</t>
        </is>
      </c>
      <c r="C9" s="24" t="inlineStr">
        <is>
          <t>So</t>
        </is>
      </c>
      <c r="D9" s="24" t="inlineStr"/>
      <c r="E9" s="24" t="inlineStr"/>
      <c r="F9" s="24" t="inlineStr"/>
      <c r="G9" s="24" t="inlineStr">
        <is>
          <t>x</t>
        </is>
      </c>
      <c r="H9" s="24" t="inlineStr"/>
      <c r="I9" s="24" t="inlineStr"/>
      <c r="J9" s="24" t="inlineStr"/>
      <c r="K9" s="24" t="inlineStr"/>
      <c r="L9" s="24" t="inlineStr"/>
      <c r="M9" s="24" t="inlineStr"/>
      <c r="N9" s="24" t="inlineStr"/>
      <c r="O9" s="24" t="inlineStr"/>
      <c r="P9" s="24" t="inlineStr"/>
      <c r="Q9" s="24" t="inlineStr"/>
      <c r="R9" s="24" t="inlineStr"/>
      <c r="S9" s="24" t="inlineStr"/>
      <c r="T9" s="22">
        <f>IF(IFERROR(INDEX($D9:$S9,MATCH(Start!$C$5,$D$3:$S$3,0))="x",COUNTIF($D9:$S9,"x")=16),A9,"")</f>
        <v/>
      </c>
    </row>
    <row r="10">
      <c r="A10" s="22" t="n">
        <v>46475</v>
      </c>
      <c r="B10" s="23" t="inlineStr">
        <is>
          <t>Ostermontag</t>
        </is>
      </c>
      <c r="C10" s="24" t="inlineStr">
        <is>
          <t>Mo</t>
        </is>
      </c>
      <c r="D10" s="24" t="inlineStr">
        <is>
          <t>x</t>
        </is>
      </c>
      <c r="E10" s="24" t="inlineStr">
        <is>
          <t>x</t>
        </is>
      </c>
      <c r="F10" s="24" t="inlineStr">
        <is>
          <t>x</t>
        </is>
      </c>
      <c r="G10" s="24" t="inlineStr">
        <is>
          <t>x</t>
        </is>
      </c>
      <c r="H10" s="24" t="inlineStr">
        <is>
          <t>x</t>
        </is>
      </c>
      <c r="I10" s="24" t="inlineStr">
        <is>
          <t>x</t>
        </is>
      </c>
      <c r="J10" s="24" t="inlineStr">
        <is>
          <t>x</t>
        </is>
      </c>
      <c r="K10" s="24" t="inlineStr">
        <is>
          <t>x</t>
        </is>
      </c>
      <c r="L10" s="24" t="inlineStr">
        <is>
          <t>x</t>
        </is>
      </c>
      <c r="M10" s="24" t="inlineStr">
        <is>
          <t>x</t>
        </is>
      </c>
      <c r="N10" s="24" t="inlineStr">
        <is>
          <t>x</t>
        </is>
      </c>
      <c r="O10" s="24" t="inlineStr">
        <is>
          <t>x</t>
        </is>
      </c>
      <c r="P10" s="24" t="inlineStr">
        <is>
          <t>x</t>
        </is>
      </c>
      <c r="Q10" s="24" t="inlineStr">
        <is>
          <t>x</t>
        </is>
      </c>
      <c r="R10" s="24" t="inlineStr">
        <is>
          <t>x</t>
        </is>
      </c>
      <c r="S10" s="24" t="inlineStr">
        <is>
          <t>x</t>
        </is>
      </c>
      <c r="T10" s="22">
        <f>IF(IFERROR(INDEX($D10:$S10,MATCH(Start!$C$5,$D$3:$S$3,0))="x",COUNTIF($D10:$S10,"x")=16),A10,"")</f>
        <v/>
      </c>
    </row>
    <row r="11">
      <c r="A11" s="22" t="n">
        <v>46508</v>
      </c>
      <c r="B11" s="23" t="inlineStr">
        <is>
          <t>Tag der Arbeit</t>
        </is>
      </c>
      <c r="C11" s="24" t="inlineStr">
        <is>
          <t>Sa</t>
        </is>
      </c>
      <c r="D11" s="24" t="inlineStr">
        <is>
          <t>x</t>
        </is>
      </c>
      <c r="E11" s="24" t="inlineStr">
        <is>
          <t>x</t>
        </is>
      </c>
      <c r="F11" s="24" t="inlineStr">
        <is>
          <t>x</t>
        </is>
      </c>
      <c r="G11" s="24" t="inlineStr">
        <is>
          <t>x</t>
        </is>
      </c>
      <c r="H11" s="24" t="inlineStr">
        <is>
          <t>x</t>
        </is>
      </c>
      <c r="I11" s="24" t="inlineStr">
        <is>
          <t>x</t>
        </is>
      </c>
      <c r="J11" s="24" t="inlineStr">
        <is>
          <t>x</t>
        </is>
      </c>
      <c r="K11" s="24" t="inlineStr">
        <is>
          <t>x</t>
        </is>
      </c>
      <c r="L11" s="24" t="inlineStr">
        <is>
          <t>x</t>
        </is>
      </c>
      <c r="M11" s="24" t="inlineStr">
        <is>
          <t>x</t>
        </is>
      </c>
      <c r="N11" s="24" t="inlineStr">
        <is>
          <t>x</t>
        </is>
      </c>
      <c r="O11" s="24" t="inlineStr">
        <is>
          <t>x</t>
        </is>
      </c>
      <c r="P11" s="24" t="inlineStr">
        <is>
          <t>x</t>
        </is>
      </c>
      <c r="Q11" s="24" t="inlineStr">
        <is>
          <t>x</t>
        </is>
      </c>
      <c r="R11" s="24" t="inlineStr">
        <is>
          <t>x</t>
        </is>
      </c>
      <c r="S11" s="24" t="inlineStr">
        <is>
          <t>x</t>
        </is>
      </c>
      <c r="T11" s="22">
        <f>IF(IFERROR(INDEX($D11:$S11,MATCH(Start!$C$5,$D$3:$S$3,0))="x",COUNTIF($D11:$S11,"x")=16),A11,"")</f>
        <v/>
      </c>
    </row>
    <row r="12">
      <c r="A12" s="22" t="n">
        <v>46513</v>
      </c>
      <c r="B12" s="23" t="inlineStr">
        <is>
          <t>Christi Himmelfahrt</t>
        </is>
      </c>
      <c r="C12" s="24" t="inlineStr">
        <is>
          <t>Do</t>
        </is>
      </c>
      <c r="D12" s="24" t="inlineStr">
        <is>
          <t>x</t>
        </is>
      </c>
      <c r="E12" s="24" t="inlineStr">
        <is>
          <t>x</t>
        </is>
      </c>
      <c r="F12" s="24" t="inlineStr">
        <is>
          <t>x</t>
        </is>
      </c>
      <c r="G12" s="24" t="inlineStr">
        <is>
          <t>x</t>
        </is>
      </c>
      <c r="H12" s="24" t="inlineStr">
        <is>
          <t>x</t>
        </is>
      </c>
      <c r="I12" s="24" t="inlineStr">
        <is>
          <t>x</t>
        </is>
      </c>
      <c r="J12" s="24" t="inlineStr">
        <is>
          <t>x</t>
        </is>
      </c>
      <c r="K12" s="24" t="inlineStr">
        <is>
          <t>x</t>
        </is>
      </c>
      <c r="L12" s="24" t="inlineStr">
        <is>
          <t>x</t>
        </is>
      </c>
      <c r="M12" s="24" t="inlineStr">
        <is>
          <t>x</t>
        </is>
      </c>
      <c r="N12" s="24" t="inlineStr">
        <is>
          <t>x</t>
        </is>
      </c>
      <c r="O12" s="24" t="inlineStr">
        <is>
          <t>x</t>
        </is>
      </c>
      <c r="P12" s="24" t="inlineStr">
        <is>
          <t>x</t>
        </is>
      </c>
      <c r="Q12" s="24" t="inlineStr">
        <is>
          <t>x</t>
        </is>
      </c>
      <c r="R12" s="24" t="inlineStr">
        <is>
          <t>x</t>
        </is>
      </c>
      <c r="S12" s="24" t="inlineStr">
        <is>
          <t>x</t>
        </is>
      </c>
      <c r="T12" s="22">
        <f>IF(IFERROR(INDEX($D12:$S12,MATCH(Start!$C$5,$D$3:$S$3,0))="x",COUNTIF($D12:$S12,"x")=16),A12,"")</f>
        <v/>
      </c>
    </row>
    <row r="13">
      <c r="A13" s="22" t="n">
        <v>46523</v>
      </c>
      <c r="B13" s="23" t="inlineStr">
        <is>
          <t>Pfingstsonntag</t>
        </is>
      </c>
      <c r="C13" s="24" t="inlineStr">
        <is>
          <t>So</t>
        </is>
      </c>
      <c r="D13" s="24" t="inlineStr"/>
      <c r="E13" s="24" t="inlineStr"/>
      <c r="F13" s="24" t="inlineStr"/>
      <c r="G13" s="24" t="inlineStr">
        <is>
          <t>x</t>
        </is>
      </c>
      <c r="H13" s="24" t="inlineStr"/>
      <c r="I13" s="24" t="inlineStr"/>
      <c r="J13" s="24" t="inlineStr"/>
      <c r="K13" s="24" t="inlineStr"/>
      <c r="L13" s="24" t="inlineStr"/>
      <c r="M13" s="24" t="inlineStr"/>
      <c r="N13" s="24" t="inlineStr"/>
      <c r="O13" s="24" t="inlineStr"/>
      <c r="P13" s="24" t="inlineStr"/>
      <c r="Q13" s="24" t="inlineStr"/>
      <c r="R13" s="24" t="inlineStr"/>
      <c r="S13" s="24" t="inlineStr"/>
      <c r="T13" s="22">
        <f>IF(IFERROR(INDEX($D13:$S13,MATCH(Start!$C$5,$D$3:$S$3,0))="x",COUNTIF($D13:$S13,"x")=16),A13,"")</f>
        <v/>
      </c>
    </row>
    <row r="14">
      <c r="A14" s="22" t="n">
        <v>46524</v>
      </c>
      <c r="B14" s="23" t="inlineStr">
        <is>
          <t>Pfingstmontag</t>
        </is>
      </c>
      <c r="C14" s="24" t="inlineStr">
        <is>
          <t>Mo</t>
        </is>
      </c>
      <c r="D14" s="24" t="inlineStr">
        <is>
          <t>x</t>
        </is>
      </c>
      <c r="E14" s="24" t="inlineStr">
        <is>
          <t>x</t>
        </is>
      </c>
      <c r="F14" s="24" t="inlineStr">
        <is>
          <t>x</t>
        </is>
      </c>
      <c r="G14" s="24" t="inlineStr">
        <is>
          <t>x</t>
        </is>
      </c>
      <c r="H14" s="24" t="inlineStr">
        <is>
          <t>x</t>
        </is>
      </c>
      <c r="I14" s="24" t="inlineStr">
        <is>
          <t>x</t>
        </is>
      </c>
      <c r="J14" s="24" t="inlineStr">
        <is>
          <t>x</t>
        </is>
      </c>
      <c r="K14" s="24" t="inlineStr">
        <is>
          <t>x</t>
        </is>
      </c>
      <c r="L14" s="24" t="inlineStr">
        <is>
          <t>x</t>
        </is>
      </c>
      <c r="M14" s="24" t="inlineStr">
        <is>
          <t>x</t>
        </is>
      </c>
      <c r="N14" s="24" t="inlineStr">
        <is>
          <t>x</t>
        </is>
      </c>
      <c r="O14" s="24" t="inlineStr">
        <is>
          <t>x</t>
        </is>
      </c>
      <c r="P14" s="24" t="inlineStr">
        <is>
          <t>x</t>
        </is>
      </c>
      <c r="Q14" s="24" t="inlineStr">
        <is>
          <t>x</t>
        </is>
      </c>
      <c r="R14" s="24" t="inlineStr">
        <is>
          <t>x</t>
        </is>
      </c>
      <c r="S14" s="24" t="inlineStr">
        <is>
          <t>x</t>
        </is>
      </c>
      <c r="T14" s="22">
        <f>IF(IFERROR(INDEX($D14:$S14,MATCH(Start!$C$5,$D$3:$S$3,0))="x",COUNTIF($D14:$S14,"x")=16),A14,"")</f>
        <v/>
      </c>
    </row>
    <row r="15">
      <c r="A15" s="22" t="n">
        <v>46534</v>
      </c>
      <c r="B15" s="23" t="inlineStr">
        <is>
          <t>Fronleichnam</t>
        </is>
      </c>
      <c r="C15" s="24" t="inlineStr">
        <is>
          <t>Do</t>
        </is>
      </c>
      <c r="D15" s="24" t="inlineStr">
        <is>
          <t>x</t>
        </is>
      </c>
      <c r="E15" s="24" t="inlineStr">
        <is>
          <t>x</t>
        </is>
      </c>
      <c r="F15" s="24" t="inlineStr"/>
      <c r="G15" s="24" t="inlineStr"/>
      <c r="H15" s="24" t="inlineStr"/>
      <c r="I15" s="24" t="inlineStr"/>
      <c r="J15" s="24" t="inlineStr">
        <is>
          <t>x</t>
        </is>
      </c>
      <c r="K15" s="24" t="inlineStr"/>
      <c r="L15" s="24" t="inlineStr"/>
      <c r="M15" s="24" t="inlineStr">
        <is>
          <t>x</t>
        </is>
      </c>
      <c r="N15" s="24" t="inlineStr">
        <is>
          <t>x</t>
        </is>
      </c>
      <c r="O15" s="24" t="inlineStr">
        <is>
          <t>x</t>
        </is>
      </c>
      <c r="P15" s="24" t="inlineStr"/>
      <c r="Q15" s="24" t="inlineStr"/>
      <c r="R15" s="24" t="inlineStr"/>
      <c r="S15" s="24" t="inlineStr"/>
      <c r="T15" s="22">
        <f>IF(IFERROR(INDEX($D15:$S15,MATCH(Start!$C$5,$D$3:$S$3,0))="x",COUNTIF($D15:$S15,"x")=16),A15,"")</f>
        <v/>
      </c>
    </row>
    <row r="16">
      <c r="A16" s="22" t="n">
        <v>46614</v>
      </c>
      <c r="B16" s="23" t="inlineStr">
        <is>
          <t>Mariä Himmelfahrt</t>
        </is>
      </c>
      <c r="C16" s="24" t="inlineStr">
        <is>
          <t>So</t>
        </is>
      </c>
      <c r="D16" s="24" t="inlineStr"/>
      <c r="E16" s="24" t="inlineStr">
        <is>
          <t>x</t>
        </is>
      </c>
      <c r="F16" s="24" t="inlineStr"/>
      <c r="G16" s="24" t="inlineStr"/>
      <c r="H16" s="24" t="inlineStr"/>
      <c r="I16" s="24" t="inlineStr"/>
      <c r="J16" s="24" t="inlineStr"/>
      <c r="K16" s="24" t="inlineStr"/>
      <c r="L16" s="24" t="inlineStr"/>
      <c r="M16" s="24" t="inlineStr"/>
      <c r="N16" s="24" t="inlineStr"/>
      <c r="O16" s="24" t="inlineStr">
        <is>
          <t>x</t>
        </is>
      </c>
      <c r="P16" s="24" t="inlineStr"/>
      <c r="Q16" s="24" t="inlineStr"/>
      <c r="R16" s="24" t="inlineStr"/>
      <c r="S16" s="24" t="inlineStr"/>
      <c r="T16" s="22">
        <f>IF(IFERROR(INDEX($D16:$S16,MATCH(Start!$C$5,$D$3:$S$3,0))="x",COUNTIF($D16:$S16,"x")=16),A16,"")</f>
        <v/>
      </c>
    </row>
    <row r="17">
      <c r="A17" s="22" t="n">
        <v>46650</v>
      </c>
      <c r="B17" s="23" t="inlineStr">
        <is>
          <t>Weltkindertag</t>
        </is>
      </c>
      <c r="C17" s="24" t="inlineStr">
        <is>
          <t>Mo</t>
        </is>
      </c>
      <c r="D17" s="24" t="inlineStr"/>
      <c r="E17" s="24" t="inlineStr"/>
      <c r="F17" s="24" t="inlineStr"/>
      <c r="G17" s="24" t="inlineStr"/>
      <c r="H17" s="24" t="inlineStr"/>
      <c r="I17" s="24" t="inlineStr"/>
      <c r="J17" s="24" t="inlineStr"/>
      <c r="K17" s="24" t="inlineStr"/>
      <c r="L17" s="24" t="inlineStr"/>
      <c r="M17" s="24" t="inlineStr"/>
      <c r="N17" s="24" t="inlineStr"/>
      <c r="O17" s="24" t="inlineStr"/>
      <c r="P17" s="24" t="inlineStr"/>
      <c r="Q17" s="24" t="inlineStr"/>
      <c r="R17" s="24" t="inlineStr"/>
      <c r="S17" s="24" t="inlineStr">
        <is>
          <t>x</t>
        </is>
      </c>
      <c r="T17" s="22">
        <f>IF(IFERROR(INDEX($D17:$S17,MATCH(Start!$C$5,$D$3:$S$3,0))="x",COUNTIF($D17:$S17,"x")=16),A17,"")</f>
        <v/>
      </c>
    </row>
    <row r="18">
      <c r="A18" s="22" t="n">
        <v>46663</v>
      </c>
      <c r="B18" s="23" t="inlineStr">
        <is>
          <t>Tag der Deutschen Einheit</t>
        </is>
      </c>
      <c r="C18" s="24" t="inlineStr">
        <is>
          <t>So</t>
        </is>
      </c>
      <c r="D18" s="24" t="inlineStr">
        <is>
          <t>x</t>
        </is>
      </c>
      <c r="E18" s="24" t="inlineStr">
        <is>
          <t>x</t>
        </is>
      </c>
      <c r="F18" s="24" t="inlineStr">
        <is>
          <t>x</t>
        </is>
      </c>
      <c r="G18" s="24" t="inlineStr">
        <is>
          <t>x</t>
        </is>
      </c>
      <c r="H18" s="24" t="inlineStr">
        <is>
          <t>x</t>
        </is>
      </c>
      <c r="I18" s="24" t="inlineStr">
        <is>
          <t>x</t>
        </is>
      </c>
      <c r="J18" s="24" t="inlineStr">
        <is>
          <t>x</t>
        </is>
      </c>
      <c r="K18" s="24" t="inlineStr">
        <is>
          <t>x</t>
        </is>
      </c>
      <c r="L18" s="24" t="inlineStr">
        <is>
          <t>x</t>
        </is>
      </c>
      <c r="M18" s="24" t="inlineStr">
        <is>
          <t>x</t>
        </is>
      </c>
      <c r="N18" s="24" t="inlineStr">
        <is>
          <t>x</t>
        </is>
      </c>
      <c r="O18" s="24" t="inlineStr">
        <is>
          <t>x</t>
        </is>
      </c>
      <c r="P18" s="24" t="inlineStr">
        <is>
          <t>x</t>
        </is>
      </c>
      <c r="Q18" s="24" t="inlineStr">
        <is>
          <t>x</t>
        </is>
      </c>
      <c r="R18" s="24" t="inlineStr">
        <is>
          <t>x</t>
        </is>
      </c>
      <c r="S18" s="24" t="inlineStr">
        <is>
          <t>x</t>
        </is>
      </c>
      <c r="T18" s="22">
        <f>IF(IFERROR(INDEX($D18:$S18,MATCH(Start!$C$5,$D$3:$S$3,0))="x",COUNTIF($D18:$S18,"x")=16),A18,"")</f>
        <v/>
      </c>
    </row>
    <row r="19">
      <c r="A19" s="22" t="n">
        <v>46691</v>
      </c>
      <c r="B19" s="23" t="inlineStr">
        <is>
          <t>Reformationstag</t>
        </is>
      </c>
      <c r="C19" s="24" t="inlineStr">
        <is>
          <t>So</t>
        </is>
      </c>
      <c r="D19" s="24" t="inlineStr"/>
      <c r="E19" s="24" t="inlineStr"/>
      <c r="F19" s="24" t="inlineStr"/>
      <c r="G19" s="24" t="inlineStr">
        <is>
          <t>x</t>
        </is>
      </c>
      <c r="H19" s="24" t="inlineStr">
        <is>
          <t>x</t>
        </is>
      </c>
      <c r="I19" s="24" t="inlineStr">
        <is>
          <t>x</t>
        </is>
      </c>
      <c r="J19" s="24" t="inlineStr"/>
      <c r="K19" s="24" t="inlineStr">
        <is>
          <t>x</t>
        </is>
      </c>
      <c r="L19" s="24" t="inlineStr">
        <is>
          <t>x</t>
        </is>
      </c>
      <c r="M19" s="24" t="inlineStr"/>
      <c r="N19" s="24" t="inlineStr"/>
      <c r="O19" s="24" t="inlineStr"/>
      <c r="P19" s="24" t="inlineStr">
        <is>
          <t>x</t>
        </is>
      </c>
      <c r="Q19" s="24" t="inlineStr">
        <is>
          <t>x</t>
        </is>
      </c>
      <c r="R19" s="24" t="inlineStr">
        <is>
          <t>x</t>
        </is>
      </c>
      <c r="S19" s="24" t="inlineStr">
        <is>
          <t>x</t>
        </is>
      </c>
      <c r="T19" s="22">
        <f>IF(IFERROR(INDEX($D19:$S19,MATCH(Start!$C$5,$D$3:$S$3,0))="x",COUNTIF($D19:$S19,"x")=16),A19,"")</f>
        <v/>
      </c>
    </row>
    <row r="20">
      <c r="A20" s="22" t="n">
        <v>46692</v>
      </c>
      <c r="B20" s="23" t="inlineStr">
        <is>
          <t>Allerheiligen</t>
        </is>
      </c>
      <c r="C20" s="24" t="inlineStr">
        <is>
          <t>Mo</t>
        </is>
      </c>
      <c r="D20" s="24" t="inlineStr">
        <is>
          <t>x</t>
        </is>
      </c>
      <c r="E20" s="24" t="inlineStr">
        <is>
          <t>x</t>
        </is>
      </c>
      <c r="F20" s="24" t="inlineStr"/>
      <c r="G20" s="24" t="inlineStr"/>
      <c r="H20" s="24" t="inlineStr"/>
      <c r="I20" s="24" t="inlineStr"/>
      <c r="J20" s="24" t="inlineStr"/>
      <c r="K20" s="24" t="inlineStr"/>
      <c r="L20" s="24" t="inlineStr"/>
      <c r="M20" s="24" t="inlineStr">
        <is>
          <t>x</t>
        </is>
      </c>
      <c r="N20" s="24" t="inlineStr">
        <is>
          <t>x</t>
        </is>
      </c>
      <c r="O20" s="24" t="inlineStr">
        <is>
          <t>x</t>
        </is>
      </c>
      <c r="P20" s="24" t="inlineStr"/>
      <c r="Q20" s="24" t="inlineStr"/>
      <c r="R20" s="24" t="inlineStr"/>
      <c r="S20" s="24" t="inlineStr"/>
      <c r="T20" s="22">
        <f>IF(IFERROR(INDEX($D20:$S20,MATCH(Start!$C$5,$D$3:$S$3,0))="x",COUNTIF($D20:$S20,"x")=16),A20,"")</f>
        <v/>
      </c>
    </row>
    <row r="21">
      <c r="A21" s="22" t="n">
        <v>46708</v>
      </c>
      <c r="B21" s="23" t="inlineStr">
        <is>
          <t>Buß- und Bettag</t>
        </is>
      </c>
      <c r="C21" s="24" t="inlineStr">
        <is>
          <t>Mi</t>
        </is>
      </c>
      <c r="D21" s="24" t="inlineStr"/>
      <c r="E21" s="24" t="inlineStr"/>
      <c r="F21" s="24" t="inlineStr"/>
      <c r="G21" s="24" t="inlineStr"/>
      <c r="H21" s="24" t="inlineStr"/>
      <c r="I21" s="24" t="inlineStr"/>
      <c r="J21" s="24" t="inlineStr"/>
      <c r="K21" s="24" t="inlineStr"/>
      <c r="L21" s="24" t="inlineStr"/>
      <c r="M21" s="24" t="inlineStr"/>
      <c r="N21" s="24" t="inlineStr"/>
      <c r="O21" s="24" t="inlineStr"/>
      <c r="P21" s="24" t="inlineStr">
        <is>
          <t>x</t>
        </is>
      </c>
      <c r="Q21" s="24" t="inlineStr"/>
      <c r="R21" s="24" t="inlineStr"/>
      <c r="S21" s="24" t="inlineStr"/>
      <c r="T21" s="22">
        <f>IF(IFERROR(INDEX($D21:$S21,MATCH(Start!$C$5,$D$3:$S$3,0))="x",COUNTIF($D21:$S21,"x")=16),A21,"")</f>
        <v/>
      </c>
    </row>
    <row r="22">
      <c r="A22" s="22" t="n">
        <v>46746</v>
      </c>
      <c r="B22" s="23" t="inlineStr">
        <is>
          <t>1. Weihnachtstag</t>
        </is>
      </c>
      <c r="C22" s="24" t="inlineStr">
        <is>
          <t>Sa</t>
        </is>
      </c>
      <c r="D22" s="24" t="inlineStr">
        <is>
          <t>x</t>
        </is>
      </c>
      <c r="E22" s="24" t="inlineStr">
        <is>
          <t>x</t>
        </is>
      </c>
      <c r="F22" s="24" t="inlineStr">
        <is>
          <t>x</t>
        </is>
      </c>
      <c r="G22" s="24" t="inlineStr">
        <is>
          <t>x</t>
        </is>
      </c>
      <c r="H22" s="24" t="inlineStr">
        <is>
          <t>x</t>
        </is>
      </c>
      <c r="I22" s="24" t="inlineStr">
        <is>
          <t>x</t>
        </is>
      </c>
      <c r="J22" s="24" t="inlineStr">
        <is>
          <t>x</t>
        </is>
      </c>
      <c r="K22" s="24" t="inlineStr">
        <is>
          <t>x</t>
        </is>
      </c>
      <c r="L22" s="24" t="inlineStr">
        <is>
          <t>x</t>
        </is>
      </c>
      <c r="M22" s="24" t="inlineStr">
        <is>
          <t>x</t>
        </is>
      </c>
      <c r="N22" s="24" t="inlineStr">
        <is>
          <t>x</t>
        </is>
      </c>
      <c r="O22" s="24" t="inlineStr">
        <is>
          <t>x</t>
        </is>
      </c>
      <c r="P22" s="24" t="inlineStr">
        <is>
          <t>x</t>
        </is>
      </c>
      <c r="Q22" s="24" t="inlineStr">
        <is>
          <t>x</t>
        </is>
      </c>
      <c r="R22" s="24" t="inlineStr">
        <is>
          <t>x</t>
        </is>
      </c>
      <c r="S22" s="24" t="inlineStr">
        <is>
          <t>x</t>
        </is>
      </c>
      <c r="T22" s="22">
        <f>IF(IFERROR(INDEX($D22:$S22,MATCH(Start!$C$5,$D$3:$S$3,0))="x",COUNTIF($D22:$S22,"x")=16),A22,"")</f>
        <v/>
      </c>
    </row>
    <row r="23">
      <c r="A23" s="22" t="n">
        <v>46747</v>
      </c>
      <c r="B23" s="23" t="inlineStr">
        <is>
          <t>2. Weihnachtstag</t>
        </is>
      </c>
      <c r="C23" s="24" t="inlineStr">
        <is>
          <t>So</t>
        </is>
      </c>
      <c r="D23" s="24" t="inlineStr">
        <is>
          <t>x</t>
        </is>
      </c>
      <c r="E23" s="24" t="inlineStr">
        <is>
          <t>x</t>
        </is>
      </c>
      <c r="F23" s="24" t="inlineStr">
        <is>
          <t>x</t>
        </is>
      </c>
      <c r="G23" s="24" t="inlineStr">
        <is>
          <t>x</t>
        </is>
      </c>
      <c r="H23" s="24" t="inlineStr">
        <is>
          <t>x</t>
        </is>
      </c>
      <c r="I23" s="24" t="inlineStr">
        <is>
          <t>x</t>
        </is>
      </c>
      <c r="J23" s="24" t="inlineStr">
        <is>
          <t>x</t>
        </is>
      </c>
      <c r="K23" s="24" t="inlineStr">
        <is>
          <t>x</t>
        </is>
      </c>
      <c r="L23" s="24" t="inlineStr">
        <is>
          <t>x</t>
        </is>
      </c>
      <c r="M23" s="24" t="inlineStr">
        <is>
          <t>x</t>
        </is>
      </c>
      <c r="N23" s="24" t="inlineStr">
        <is>
          <t>x</t>
        </is>
      </c>
      <c r="O23" s="24" t="inlineStr">
        <is>
          <t>x</t>
        </is>
      </c>
      <c r="P23" s="24" t="inlineStr">
        <is>
          <t>x</t>
        </is>
      </c>
      <c r="Q23" s="24" t="inlineStr">
        <is>
          <t>x</t>
        </is>
      </c>
      <c r="R23" s="24" t="inlineStr">
        <is>
          <t>x</t>
        </is>
      </c>
      <c r="S23" s="24" t="inlineStr">
        <is>
          <t>x</t>
        </is>
      </c>
      <c r="T23" s="22">
        <f>IF(IFERROR(INDEX($D23:$S23,MATCH(Start!$C$5,$D$3:$S$3,0))="x",COUNTIF($D23:$S23,"x")=16),A23,"")</f>
        <v/>
      </c>
    </row>
  </sheetData>
  <pageMargins left="0.75" right="0.75" top="1" bottom="1" header="0.5" footer="0.5"/>
  <pageSetup orientation="landscape" paperSize="9" fitToHeight="0"/>
</worksheet>
</file>

<file path=xl/worksheets/sheet4.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Januar 2027</t>
        </is>
      </c>
      <c r="N1" s="15" t="inlineStr">
        <is>
          <t>Urlaubsplanung digital mit flair</t>
        </is>
      </c>
    </row>
    <row r="2">
      <c r="A2">
        <f>"Bundesland: "&amp;Start!C5</f>
        <v/>
      </c>
    </row>
    <row r="3" hidden="1">
      <c r="A3" t="inlineStr">
        <is>
          <t>Arbeitstag (1/0)</t>
        </is>
      </c>
      <c r="B3">
        <f>IF(COUNTIF(Feiertage!$T$5:$T$23,B$4)&gt;0,0,1)</f>
        <v/>
      </c>
      <c r="C3" t="n">
        <v>0</v>
      </c>
      <c r="D3" t="n">
        <v>0</v>
      </c>
      <c r="E3">
        <f>IF(COUNTIF(Feiertage!$T$5:$T$23,E$4)&gt;0,0,1)</f>
        <v/>
      </c>
      <c r="F3">
        <f>IF(COUNTIF(Feiertage!$T$5:$T$23,F$4)&gt;0,0,1)</f>
        <v/>
      </c>
      <c r="G3">
        <f>IF(COUNTIF(Feiertage!$T$5:$T$23,G$4)&gt;0,0,1)</f>
        <v/>
      </c>
      <c r="H3">
        <f>IF(COUNTIF(Feiertage!$T$5:$T$23,H$4)&gt;0,0,1)</f>
        <v/>
      </c>
      <c r="I3">
        <f>IF(COUNTIF(Feiertage!$T$5:$T$23,I$4)&gt;0,0,1)</f>
        <v/>
      </c>
      <c r="J3" t="n">
        <v>0</v>
      </c>
      <c r="K3" t="n">
        <v>0</v>
      </c>
      <c r="L3">
        <f>IF(COUNTIF(Feiertage!$T$5:$T$23,L$4)&gt;0,0,1)</f>
        <v/>
      </c>
      <c r="M3">
        <f>IF(COUNTIF(Feiertage!$T$5:$T$23,M$4)&gt;0,0,1)</f>
        <v/>
      </c>
      <c r="N3">
        <f>IF(COUNTIF(Feiertage!$T$5:$T$23,N$4)&gt;0,0,1)</f>
        <v/>
      </c>
      <c r="O3">
        <f>IF(COUNTIF(Feiertage!$T$5:$T$23,O$4)&gt;0,0,1)</f>
        <v/>
      </c>
      <c r="P3">
        <f>IF(COUNTIF(Feiertage!$T$5:$T$23,P$4)&gt;0,0,1)</f>
        <v/>
      </c>
      <c r="Q3" t="n">
        <v>0</v>
      </c>
      <c r="R3" t="n">
        <v>0</v>
      </c>
      <c r="S3">
        <f>IF(COUNTIF(Feiertage!$T$5:$T$23,S$4)&gt;0,0,1)</f>
        <v/>
      </c>
      <c r="T3">
        <f>IF(COUNTIF(Feiertage!$T$5:$T$23,T$4)&gt;0,0,1)</f>
        <v/>
      </c>
      <c r="U3">
        <f>IF(COUNTIF(Feiertage!$T$5:$T$23,U$4)&gt;0,0,1)</f>
        <v/>
      </c>
      <c r="V3">
        <f>IF(COUNTIF(Feiertage!$T$5:$T$23,V$4)&gt;0,0,1)</f>
        <v/>
      </c>
      <c r="W3">
        <f>IF(COUNTIF(Feiertage!$T$5:$T$23,W$4)&gt;0,0,1)</f>
        <v/>
      </c>
      <c r="X3" t="n">
        <v>0</v>
      </c>
      <c r="Y3" t="n">
        <v>0</v>
      </c>
      <c r="Z3">
        <f>IF(COUNTIF(Feiertage!$T$5:$T$23,Z$4)&gt;0,0,1)</f>
        <v/>
      </c>
      <c r="AA3">
        <f>IF(COUNTIF(Feiertage!$T$5:$T$23,AA$4)&gt;0,0,1)</f>
        <v/>
      </c>
      <c r="AB3">
        <f>IF(COUNTIF(Feiertage!$T$5:$T$23,AB$4)&gt;0,0,1)</f>
        <v/>
      </c>
      <c r="AC3">
        <f>IF(COUNTIF(Feiertage!$T$5:$T$23,AC$4)&gt;0,0,1)</f>
        <v/>
      </c>
      <c r="AD3">
        <f>IF(COUNTIF(Feiertage!$T$5:$T$23,AD$4)&gt;0,0,1)</f>
        <v/>
      </c>
      <c r="AE3" t="n">
        <v>0</v>
      </c>
      <c r="AF3" t="n">
        <v>0</v>
      </c>
    </row>
    <row r="4">
      <c r="A4" s="2" t="inlineStr">
        <is>
          <t>Datum</t>
        </is>
      </c>
      <c r="B4" s="25" t="n">
        <v>46388</v>
      </c>
      <c r="C4" s="26" t="n">
        <v>46389</v>
      </c>
      <c r="D4" s="26" t="n">
        <v>46390</v>
      </c>
      <c r="E4" s="25" t="n">
        <v>46391</v>
      </c>
      <c r="F4" s="25" t="n">
        <v>46392</v>
      </c>
      <c r="G4" s="25" t="n">
        <v>46393</v>
      </c>
      <c r="H4" s="25" t="n">
        <v>46394</v>
      </c>
      <c r="I4" s="25" t="n">
        <v>46395</v>
      </c>
      <c r="J4" s="26" t="n">
        <v>46396</v>
      </c>
      <c r="K4" s="26" t="n">
        <v>46397</v>
      </c>
      <c r="L4" s="25" t="n">
        <v>46398</v>
      </c>
      <c r="M4" s="25" t="n">
        <v>46399</v>
      </c>
      <c r="N4" s="25" t="n">
        <v>46400</v>
      </c>
      <c r="O4" s="25" t="n">
        <v>46401</v>
      </c>
      <c r="P4" s="25" t="n">
        <v>46402</v>
      </c>
      <c r="Q4" s="26" t="n">
        <v>46403</v>
      </c>
      <c r="R4" s="26" t="n">
        <v>46404</v>
      </c>
      <c r="S4" s="25" t="n">
        <v>46405</v>
      </c>
      <c r="T4" s="25" t="n">
        <v>46406</v>
      </c>
      <c r="U4" s="25" t="n">
        <v>46407</v>
      </c>
      <c r="V4" s="25" t="n">
        <v>46408</v>
      </c>
      <c r="W4" s="25" t="n">
        <v>46409</v>
      </c>
      <c r="X4" s="26" t="n">
        <v>46410</v>
      </c>
      <c r="Y4" s="26" t="n">
        <v>46411</v>
      </c>
      <c r="Z4" s="25" t="n">
        <v>46412</v>
      </c>
      <c r="AA4" s="25" t="n">
        <v>46413</v>
      </c>
      <c r="AB4" s="25" t="n">
        <v>46414</v>
      </c>
      <c r="AC4" s="25" t="n">
        <v>46415</v>
      </c>
      <c r="AD4" s="25" t="n">
        <v>46416</v>
      </c>
      <c r="AE4" s="26" t="n">
        <v>46417</v>
      </c>
      <c r="AF4" s="26" t="n">
        <v>46418</v>
      </c>
      <c r="AG4" s="27" t="inlineStr">
        <is>
          <t>Urlaub</t>
        </is>
      </c>
      <c r="AH4" s="27" t="inlineStr">
        <is>
          <t>Krank</t>
        </is>
      </c>
      <c r="AI4" s="27" t="inlineStr">
        <is>
          <t>Sonst.</t>
        </is>
      </c>
    </row>
    <row r="5">
      <c r="A5" s="2" t="inlineStr">
        <is>
          <t>Wochentag</t>
        </is>
      </c>
      <c r="B5" s="28" t="inlineStr">
        <is>
          <t>Fr</t>
        </is>
      </c>
      <c r="C5" s="29" t="inlineStr">
        <is>
          <t>Sa</t>
        </is>
      </c>
      <c r="D5" s="29" t="inlineStr">
        <is>
          <t>So</t>
        </is>
      </c>
      <c r="E5" s="28" t="inlineStr">
        <is>
          <t>Mo</t>
        </is>
      </c>
      <c r="F5" s="28" t="inlineStr">
        <is>
          <t>Di</t>
        </is>
      </c>
      <c r="G5" s="28" t="inlineStr">
        <is>
          <t>Mi</t>
        </is>
      </c>
      <c r="H5" s="28" t="inlineStr">
        <is>
          <t>Do</t>
        </is>
      </c>
      <c r="I5" s="28" t="inlineStr">
        <is>
          <t>Fr</t>
        </is>
      </c>
      <c r="J5" s="29" t="inlineStr">
        <is>
          <t>Sa</t>
        </is>
      </c>
      <c r="K5" s="29" t="inlineStr">
        <is>
          <t>So</t>
        </is>
      </c>
      <c r="L5" s="28" t="inlineStr">
        <is>
          <t>Mo</t>
        </is>
      </c>
      <c r="M5" s="28" t="inlineStr">
        <is>
          <t>Di</t>
        </is>
      </c>
      <c r="N5" s="28" t="inlineStr">
        <is>
          <t>Mi</t>
        </is>
      </c>
      <c r="O5" s="28" t="inlineStr">
        <is>
          <t>Do</t>
        </is>
      </c>
      <c r="P5" s="28" t="inlineStr">
        <is>
          <t>Fr</t>
        </is>
      </c>
      <c r="Q5" s="29" t="inlineStr">
        <is>
          <t>Sa</t>
        </is>
      </c>
      <c r="R5" s="29" t="inlineStr">
        <is>
          <t>So</t>
        </is>
      </c>
      <c r="S5" s="28" t="inlineStr">
        <is>
          <t>Mo</t>
        </is>
      </c>
      <c r="T5" s="28" t="inlineStr">
        <is>
          <t>Di</t>
        </is>
      </c>
      <c r="U5" s="28" t="inlineStr">
        <is>
          <t>Mi</t>
        </is>
      </c>
      <c r="V5" s="28" t="inlineStr">
        <is>
          <t>Do</t>
        </is>
      </c>
      <c r="W5" s="28" t="inlineStr">
        <is>
          <t>Fr</t>
        </is>
      </c>
      <c r="X5" s="29" t="inlineStr">
        <is>
          <t>Sa</t>
        </is>
      </c>
      <c r="Y5" s="29" t="inlineStr">
        <is>
          <t>So</t>
        </is>
      </c>
      <c r="Z5" s="28" t="inlineStr">
        <is>
          <t>Mo</t>
        </is>
      </c>
      <c r="AA5" s="28" t="inlineStr">
        <is>
          <t>Di</t>
        </is>
      </c>
      <c r="AB5" s="28" t="inlineStr">
        <is>
          <t>Mi</t>
        </is>
      </c>
      <c r="AC5" s="28" t="inlineStr">
        <is>
          <t>Do</t>
        </is>
      </c>
      <c r="AD5" s="28" t="inlineStr">
        <is>
          <t>Fr</t>
        </is>
      </c>
      <c r="AE5" s="29" t="inlineStr">
        <is>
          <t>Sa</t>
        </is>
      </c>
      <c r="AF5" s="29" t="inlineStr">
        <is>
          <t>So</t>
        </is>
      </c>
    </row>
    <row r="6" ht="70" customHeight="1">
      <c r="A6" s="30" t="inlineStr">
        <is>
          <t>Feiertag</t>
        </is>
      </c>
      <c r="B6" s="31">
        <f>IFERROR(INDEX(Feiertage!$B$5:$B$23,MATCH(B$4,Feiertage!$T$5:$T$23,0)),"")</f>
        <v/>
      </c>
      <c r="C6" s="32">
        <f>IFERROR(INDEX(Feiertage!$B$5:$B$23,MATCH(C$4,Feiertage!$T$5:$T$23,0)),"")</f>
        <v/>
      </c>
      <c r="D6" s="32">
        <f>IFERROR(INDEX(Feiertage!$B$5:$B$23,MATCH(D$4,Feiertage!$T$5:$T$23,0)),"")</f>
        <v/>
      </c>
      <c r="E6" s="31">
        <f>IFERROR(INDEX(Feiertage!$B$5:$B$23,MATCH(E$4,Feiertage!$T$5:$T$23,0)),"")</f>
        <v/>
      </c>
      <c r="F6" s="31">
        <f>IFERROR(INDEX(Feiertage!$B$5:$B$23,MATCH(F$4,Feiertage!$T$5:$T$23,0)),"")</f>
        <v/>
      </c>
      <c r="G6" s="31">
        <f>IFERROR(INDEX(Feiertage!$B$5:$B$23,MATCH(G$4,Feiertage!$T$5:$T$23,0)),"")</f>
        <v/>
      </c>
      <c r="H6" s="31">
        <f>IFERROR(INDEX(Feiertage!$B$5:$B$23,MATCH(H$4,Feiertage!$T$5:$T$23,0)),"")</f>
        <v/>
      </c>
      <c r="I6" s="31">
        <f>IFERROR(INDEX(Feiertage!$B$5:$B$23,MATCH(I$4,Feiertage!$T$5:$T$23,0)),"")</f>
        <v/>
      </c>
      <c r="J6" s="32">
        <f>IFERROR(INDEX(Feiertage!$B$5:$B$23,MATCH(J$4,Feiertage!$T$5:$T$23,0)),"")</f>
        <v/>
      </c>
      <c r="K6" s="32">
        <f>IFERROR(INDEX(Feiertage!$B$5:$B$23,MATCH(K$4,Feiertage!$T$5:$T$23,0)),"")</f>
        <v/>
      </c>
      <c r="L6" s="31">
        <f>IFERROR(INDEX(Feiertage!$B$5:$B$23,MATCH(L$4,Feiertage!$T$5:$T$23,0)),"")</f>
        <v/>
      </c>
      <c r="M6" s="31">
        <f>IFERROR(INDEX(Feiertage!$B$5:$B$23,MATCH(M$4,Feiertage!$T$5:$T$23,0)),"")</f>
        <v/>
      </c>
      <c r="N6" s="31">
        <f>IFERROR(INDEX(Feiertage!$B$5:$B$23,MATCH(N$4,Feiertage!$T$5:$T$23,0)),"")</f>
        <v/>
      </c>
      <c r="O6" s="31">
        <f>IFERROR(INDEX(Feiertage!$B$5:$B$23,MATCH(O$4,Feiertage!$T$5:$T$23,0)),"")</f>
        <v/>
      </c>
      <c r="P6" s="31">
        <f>IFERROR(INDEX(Feiertage!$B$5:$B$23,MATCH(P$4,Feiertage!$T$5:$T$23,0)),"")</f>
        <v/>
      </c>
      <c r="Q6" s="32">
        <f>IFERROR(INDEX(Feiertage!$B$5:$B$23,MATCH(Q$4,Feiertage!$T$5:$T$23,0)),"")</f>
        <v/>
      </c>
      <c r="R6" s="32">
        <f>IFERROR(INDEX(Feiertage!$B$5:$B$23,MATCH(R$4,Feiertage!$T$5:$T$23,0)),"")</f>
        <v/>
      </c>
      <c r="S6" s="31">
        <f>IFERROR(INDEX(Feiertage!$B$5:$B$23,MATCH(S$4,Feiertage!$T$5:$T$23,0)),"")</f>
        <v/>
      </c>
      <c r="T6" s="31">
        <f>IFERROR(INDEX(Feiertage!$B$5:$B$23,MATCH(T$4,Feiertage!$T$5:$T$23,0)),"")</f>
        <v/>
      </c>
      <c r="U6" s="31">
        <f>IFERROR(INDEX(Feiertage!$B$5:$B$23,MATCH(U$4,Feiertage!$T$5:$T$23,0)),"")</f>
        <v/>
      </c>
      <c r="V6" s="31">
        <f>IFERROR(INDEX(Feiertage!$B$5:$B$23,MATCH(V$4,Feiertage!$T$5:$T$23,0)),"")</f>
        <v/>
      </c>
      <c r="W6" s="31">
        <f>IFERROR(INDEX(Feiertage!$B$5:$B$23,MATCH(W$4,Feiertage!$T$5:$T$23,0)),"")</f>
        <v/>
      </c>
      <c r="X6" s="32">
        <f>IFERROR(INDEX(Feiertage!$B$5:$B$23,MATCH(X$4,Feiertage!$T$5:$T$23,0)),"")</f>
        <v/>
      </c>
      <c r="Y6" s="32">
        <f>IFERROR(INDEX(Feiertage!$B$5:$B$23,MATCH(Y$4,Feiertage!$T$5:$T$23,0)),"")</f>
        <v/>
      </c>
      <c r="Z6" s="31">
        <f>IFERROR(INDEX(Feiertage!$B$5:$B$23,MATCH(Z$4,Feiertage!$T$5:$T$23,0)),"")</f>
        <v/>
      </c>
      <c r="AA6" s="31">
        <f>IFERROR(INDEX(Feiertage!$B$5:$B$23,MATCH(AA$4,Feiertage!$T$5:$T$23,0)),"")</f>
        <v/>
      </c>
      <c r="AB6" s="31">
        <f>IFERROR(INDEX(Feiertage!$B$5:$B$23,MATCH(AB$4,Feiertage!$T$5:$T$23,0)),"")</f>
        <v/>
      </c>
      <c r="AC6" s="31">
        <f>IFERROR(INDEX(Feiertage!$B$5:$B$23,MATCH(AC$4,Feiertage!$T$5:$T$23,0)),"")</f>
        <v/>
      </c>
      <c r="AD6" s="31">
        <f>IFERROR(INDEX(Feiertage!$B$5:$B$23,MATCH(AD$4,Feiertage!$T$5:$T$23,0)),"")</f>
        <v/>
      </c>
      <c r="AE6" s="32">
        <f>IFERROR(INDEX(Feiertage!$B$5:$B$23,MATCH(AE$4,Feiertage!$T$5:$T$23,0)),"")</f>
        <v/>
      </c>
      <c r="AF6" s="32">
        <f>IFERROR(INDEX(Feiertage!$B$5:$B$23,MATCH(AF$4,Feiertage!$T$5:$T$23,0)),"")</f>
        <v/>
      </c>
    </row>
    <row r="7">
      <c r="A7" s="23">
        <f>IF(Jahresübersicht!A5="","",Jahresübersicht!A5)</f>
        <v/>
      </c>
      <c r="B7" s="24" t="n"/>
      <c r="C7" s="33" t="n"/>
      <c r="D7" s="33" t="n"/>
      <c r="E7" s="24" t="n"/>
      <c r="F7" s="24" t="n"/>
      <c r="G7" s="24" t="n"/>
      <c r="H7" s="24" t="n"/>
      <c r="I7" s="24" t="n"/>
      <c r="J7" s="33" t="n"/>
      <c r="K7" s="33" t="n"/>
      <c r="L7" s="24" t="n"/>
      <c r="M7" s="24" t="n"/>
      <c r="N7" s="24" t="n"/>
      <c r="O7" s="24" t="n"/>
      <c r="P7" s="24" t="n"/>
      <c r="Q7" s="33" t="n"/>
      <c r="R7" s="33" t="n"/>
      <c r="S7" s="24" t="n"/>
      <c r="T7" s="24" t="n"/>
      <c r="U7" s="24" t="n"/>
      <c r="V7" s="24" t="n"/>
      <c r="W7" s="24" t="n"/>
      <c r="X7" s="33" t="n"/>
      <c r="Y7" s="33" t="n"/>
      <c r="Z7" s="24" t="n"/>
      <c r="AA7" s="24" t="n"/>
      <c r="AB7" s="24" t="n"/>
      <c r="AC7" s="24" t="n"/>
      <c r="AD7" s="24" t="n"/>
      <c r="AE7" s="33" t="n"/>
      <c r="AF7" s="33" t="n"/>
      <c r="AG7" s="24">
        <f>SUMPRODUCT((B7:AF7="U")*$B$3:$AF$3)+0.5*SUMPRODUCT((B7:AF7="H")*$B$3:$AF$3)</f>
        <v/>
      </c>
      <c r="AH7" s="24">
        <f>SUMPRODUCT((B7:AF7="K")*$B$3:$AF$3)</f>
        <v/>
      </c>
      <c r="AI7" s="24">
        <f>SUMPRODUCT(((B7:AF7="S")+(B7:AF7="Z"))*$B$3:$AF$3)</f>
        <v/>
      </c>
    </row>
    <row r="8">
      <c r="A8" s="23">
        <f>IF(Jahresübersicht!A6="","",Jahresübersicht!A6)</f>
        <v/>
      </c>
      <c r="B8" s="24" t="n"/>
      <c r="C8" s="33" t="n"/>
      <c r="D8" s="33" t="n"/>
      <c r="E8" s="24" t="n"/>
      <c r="F8" s="24" t="n"/>
      <c r="G8" s="24" t="n"/>
      <c r="H8" s="24" t="n"/>
      <c r="I8" s="24" t="n"/>
      <c r="J8" s="33" t="n"/>
      <c r="K8" s="33" t="n"/>
      <c r="L8" s="24" t="n"/>
      <c r="M8" s="24" t="n"/>
      <c r="N8" s="24" t="n"/>
      <c r="O8" s="24" t="n"/>
      <c r="P8" s="24" t="n"/>
      <c r="Q8" s="33" t="n"/>
      <c r="R8" s="33" t="n"/>
      <c r="S8" s="24" t="n"/>
      <c r="T8" s="24" t="n"/>
      <c r="U8" s="24" t="n"/>
      <c r="V8" s="24" t="n"/>
      <c r="W8" s="24" t="n"/>
      <c r="X8" s="33" t="n"/>
      <c r="Y8" s="33" t="n"/>
      <c r="Z8" s="24" t="n"/>
      <c r="AA8" s="24" t="n"/>
      <c r="AB8" s="24" t="n"/>
      <c r="AC8" s="24" t="n"/>
      <c r="AD8" s="24" t="n"/>
      <c r="AE8" s="33" t="n"/>
      <c r="AF8" s="33" t="n"/>
      <c r="AG8" s="24">
        <f>SUMPRODUCT((B8:AF8="U")*$B$3:$AF$3)+0.5*SUMPRODUCT((B8:AF8="H")*$B$3:$AF$3)</f>
        <v/>
      </c>
      <c r="AH8" s="24">
        <f>SUMPRODUCT((B8:AF8="K")*$B$3:$AF$3)</f>
        <v/>
      </c>
      <c r="AI8" s="24">
        <f>SUMPRODUCT(((B8:AF8="S")+(B8:AF8="Z"))*$B$3:$AF$3)</f>
        <v/>
      </c>
    </row>
    <row r="9">
      <c r="A9" s="23">
        <f>IF(Jahresübersicht!A7="","",Jahresübersicht!A7)</f>
        <v/>
      </c>
      <c r="B9" s="24" t="n"/>
      <c r="C9" s="33" t="n"/>
      <c r="D9" s="33" t="n"/>
      <c r="E9" s="24" t="n"/>
      <c r="F9" s="24" t="n"/>
      <c r="G9" s="24" t="n"/>
      <c r="H9" s="24" t="n"/>
      <c r="I9" s="24" t="n"/>
      <c r="J9" s="33" t="n"/>
      <c r="K9" s="33" t="n"/>
      <c r="L9" s="24" t="n"/>
      <c r="M9" s="24" t="n"/>
      <c r="N9" s="24" t="n"/>
      <c r="O9" s="24" t="n"/>
      <c r="P9" s="24" t="n"/>
      <c r="Q9" s="33" t="n"/>
      <c r="R9" s="33" t="n"/>
      <c r="S9" s="24" t="n"/>
      <c r="T9" s="24" t="n"/>
      <c r="U9" s="24" t="n"/>
      <c r="V9" s="24" t="n"/>
      <c r="W9" s="24" t="n"/>
      <c r="X9" s="33" t="n"/>
      <c r="Y9" s="33" t="n"/>
      <c r="Z9" s="24" t="n"/>
      <c r="AA9" s="24" t="n"/>
      <c r="AB9" s="24" t="n"/>
      <c r="AC9" s="24" t="n"/>
      <c r="AD9" s="24" t="n"/>
      <c r="AE9" s="33" t="n"/>
      <c r="AF9" s="33" t="n"/>
      <c r="AG9" s="24">
        <f>SUMPRODUCT((B9:AF9="U")*$B$3:$AF$3)+0.5*SUMPRODUCT((B9:AF9="H")*$B$3:$AF$3)</f>
        <v/>
      </c>
      <c r="AH9" s="24">
        <f>SUMPRODUCT((B9:AF9="K")*$B$3:$AF$3)</f>
        <v/>
      </c>
      <c r="AI9" s="24">
        <f>SUMPRODUCT(((B9:AF9="S")+(B9:AF9="Z"))*$B$3:$AF$3)</f>
        <v/>
      </c>
    </row>
    <row r="10">
      <c r="A10" s="23">
        <f>IF(Jahresübersicht!A8="","",Jahresübersicht!A8)</f>
        <v/>
      </c>
      <c r="B10" s="24" t="n"/>
      <c r="C10" s="33" t="n"/>
      <c r="D10" s="33" t="n"/>
      <c r="E10" s="24" t="n"/>
      <c r="F10" s="24" t="n"/>
      <c r="G10" s="24" t="n"/>
      <c r="H10" s="24" t="n"/>
      <c r="I10" s="24" t="n"/>
      <c r="J10" s="33" t="n"/>
      <c r="K10" s="33" t="n"/>
      <c r="L10" s="24" t="n"/>
      <c r="M10" s="24" t="n"/>
      <c r="N10" s="24" t="n"/>
      <c r="O10" s="24" t="n"/>
      <c r="P10" s="24" t="n"/>
      <c r="Q10" s="33" t="n"/>
      <c r="R10" s="33" t="n"/>
      <c r="S10" s="24" t="n"/>
      <c r="T10" s="24" t="n"/>
      <c r="U10" s="24" t="n"/>
      <c r="V10" s="24" t="n"/>
      <c r="W10" s="24" t="n"/>
      <c r="X10" s="33" t="n"/>
      <c r="Y10" s="33" t="n"/>
      <c r="Z10" s="24" t="n"/>
      <c r="AA10" s="24" t="n"/>
      <c r="AB10" s="24" t="n"/>
      <c r="AC10" s="24" t="n"/>
      <c r="AD10" s="24" t="n"/>
      <c r="AE10" s="33" t="n"/>
      <c r="AF10" s="33" t="n"/>
      <c r="AG10" s="24">
        <f>SUMPRODUCT((B10:AF10="U")*$B$3:$AF$3)+0.5*SUMPRODUCT((B10:AF10="H")*$B$3:$AF$3)</f>
        <v/>
      </c>
      <c r="AH10" s="24">
        <f>SUMPRODUCT((B10:AF10="K")*$B$3:$AF$3)</f>
        <v/>
      </c>
      <c r="AI10" s="24">
        <f>SUMPRODUCT(((B10:AF10="S")+(B10:AF10="Z"))*$B$3:$AF$3)</f>
        <v/>
      </c>
    </row>
    <row r="11">
      <c r="A11" s="23">
        <f>IF(Jahresübersicht!A9="","",Jahresübersicht!A9)</f>
        <v/>
      </c>
      <c r="B11" s="24" t="n"/>
      <c r="C11" s="33" t="n"/>
      <c r="D11" s="33" t="n"/>
      <c r="E11" s="24" t="n"/>
      <c r="F11" s="24" t="n"/>
      <c r="G11" s="24" t="n"/>
      <c r="H11" s="24" t="n"/>
      <c r="I11" s="24" t="n"/>
      <c r="J11" s="33" t="n"/>
      <c r="K11" s="33" t="n"/>
      <c r="L11" s="24" t="n"/>
      <c r="M11" s="24" t="n"/>
      <c r="N11" s="24" t="n"/>
      <c r="O11" s="24" t="n"/>
      <c r="P11" s="24" t="n"/>
      <c r="Q11" s="33" t="n"/>
      <c r="R11" s="33" t="n"/>
      <c r="S11" s="24" t="n"/>
      <c r="T11" s="24" t="n"/>
      <c r="U11" s="24" t="n"/>
      <c r="V11" s="24" t="n"/>
      <c r="W11" s="24" t="n"/>
      <c r="X11" s="33" t="n"/>
      <c r="Y11" s="33" t="n"/>
      <c r="Z11" s="24" t="n"/>
      <c r="AA11" s="24" t="n"/>
      <c r="AB11" s="24" t="n"/>
      <c r="AC11" s="24" t="n"/>
      <c r="AD11" s="24" t="n"/>
      <c r="AE11" s="33" t="n"/>
      <c r="AF11" s="33" t="n"/>
      <c r="AG11" s="24">
        <f>SUMPRODUCT((B11:AF11="U")*$B$3:$AF$3)+0.5*SUMPRODUCT((B11:AF11="H")*$B$3:$AF$3)</f>
        <v/>
      </c>
      <c r="AH11" s="24">
        <f>SUMPRODUCT((B11:AF11="K")*$B$3:$AF$3)</f>
        <v/>
      </c>
      <c r="AI11" s="24">
        <f>SUMPRODUCT(((B11:AF11="S")+(B11:AF11="Z"))*$B$3:$AF$3)</f>
        <v/>
      </c>
    </row>
    <row r="12">
      <c r="A12" s="23">
        <f>IF(Jahresübersicht!A10="","",Jahresübersicht!A10)</f>
        <v/>
      </c>
      <c r="B12" s="24" t="n"/>
      <c r="C12" s="33" t="n"/>
      <c r="D12" s="33" t="n"/>
      <c r="E12" s="24" t="n"/>
      <c r="F12" s="24" t="n"/>
      <c r="G12" s="24" t="n"/>
      <c r="H12" s="24" t="n"/>
      <c r="I12" s="24" t="n"/>
      <c r="J12" s="33" t="n"/>
      <c r="K12" s="33" t="n"/>
      <c r="L12" s="24" t="n"/>
      <c r="M12" s="24" t="n"/>
      <c r="N12" s="24" t="n"/>
      <c r="O12" s="24" t="n"/>
      <c r="P12" s="24" t="n"/>
      <c r="Q12" s="33" t="n"/>
      <c r="R12" s="33" t="n"/>
      <c r="S12" s="24" t="n"/>
      <c r="T12" s="24" t="n"/>
      <c r="U12" s="24" t="n"/>
      <c r="V12" s="24" t="n"/>
      <c r="W12" s="24" t="n"/>
      <c r="X12" s="33" t="n"/>
      <c r="Y12" s="33" t="n"/>
      <c r="Z12" s="24" t="n"/>
      <c r="AA12" s="24" t="n"/>
      <c r="AB12" s="24" t="n"/>
      <c r="AC12" s="24" t="n"/>
      <c r="AD12" s="24" t="n"/>
      <c r="AE12" s="33" t="n"/>
      <c r="AF12" s="33" t="n"/>
      <c r="AG12" s="24">
        <f>SUMPRODUCT((B12:AF12="U")*$B$3:$AF$3)+0.5*SUMPRODUCT((B12:AF12="H")*$B$3:$AF$3)</f>
        <v/>
      </c>
      <c r="AH12" s="24">
        <f>SUMPRODUCT((B12:AF12="K")*$B$3:$AF$3)</f>
        <v/>
      </c>
      <c r="AI12" s="24">
        <f>SUMPRODUCT(((B12:AF12="S")+(B12:AF12="Z"))*$B$3:$AF$3)</f>
        <v/>
      </c>
    </row>
    <row r="13">
      <c r="A13" s="23">
        <f>IF(Jahresübersicht!A11="","",Jahresübersicht!A11)</f>
        <v/>
      </c>
      <c r="B13" s="24" t="n"/>
      <c r="C13" s="33" t="n"/>
      <c r="D13" s="33" t="n"/>
      <c r="E13" s="24" t="n"/>
      <c r="F13" s="24" t="n"/>
      <c r="G13" s="24" t="n"/>
      <c r="H13" s="24" t="n"/>
      <c r="I13" s="24" t="n"/>
      <c r="J13" s="33" t="n"/>
      <c r="K13" s="33" t="n"/>
      <c r="L13" s="24" t="n"/>
      <c r="M13" s="24" t="n"/>
      <c r="N13" s="24" t="n"/>
      <c r="O13" s="24" t="n"/>
      <c r="P13" s="24" t="n"/>
      <c r="Q13" s="33" t="n"/>
      <c r="R13" s="33" t="n"/>
      <c r="S13" s="24" t="n"/>
      <c r="T13" s="24" t="n"/>
      <c r="U13" s="24" t="n"/>
      <c r="V13" s="24" t="n"/>
      <c r="W13" s="24" t="n"/>
      <c r="X13" s="33" t="n"/>
      <c r="Y13" s="33" t="n"/>
      <c r="Z13" s="24" t="n"/>
      <c r="AA13" s="24" t="n"/>
      <c r="AB13" s="24" t="n"/>
      <c r="AC13" s="24" t="n"/>
      <c r="AD13" s="24" t="n"/>
      <c r="AE13" s="33" t="n"/>
      <c r="AF13" s="33" t="n"/>
      <c r="AG13" s="24">
        <f>SUMPRODUCT((B13:AF13="U")*$B$3:$AF$3)+0.5*SUMPRODUCT((B13:AF13="H")*$B$3:$AF$3)</f>
        <v/>
      </c>
      <c r="AH13" s="24">
        <f>SUMPRODUCT((B13:AF13="K")*$B$3:$AF$3)</f>
        <v/>
      </c>
      <c r="AI13" s="24">
        <f>SUMPRODUCT(((B13:AF13="S")+(B13:AF13="Z"))*$B$3:$AF$3)</f>
        <v/>
      </c>
    </row>
    <row r="14">
      <c r="A14" s="23">
        <f>IF(Jahresübersicht!A12="","",Jahresübersicht!A12)</f>
        <v/>
      </c>
      <c r="B14" s="24" t="n"/>
      <c r="C14" s="33" t="n"/>
      <c r="D14" s="33" t="n"/>
      <c r="E14" s="24" t="n"/>
      <c r="F14" s="24" t="n"/>
      <c r="G14" s="24" t="n"/>
      <c r="H14" s="24" t="n"/>
      <c r="I14" s="24" t="n"/>
      <c r="J14" s="33" t="n"/>
      <c r="K14" s="33" t="n"/>
      <c r="L14" s="24" t="n"/>
      <c r="M14" s="24" t="n"/>
      <c r="N14" s="24" t="n"/>
      <c r="O14" s="24" t="n"/>
      <c r="P14" s="24" t="n"/>
      <c r="Q14" s="33" t="n"/>
      <c r="R14" s="33" t="n"/>
      <c r="S14" s="24" t="n"/>
      <c r="T14" s="24" t="n"/>
      <c r="U14" s="24" t="n"/>
      <c r="V14" s="24" t="n"/>
      <c r="W14" s="24" t="n"/>
      <c r="X14" s="33" t="n"/>
      <c r="Y14" s="33" t="n"/>
      <c r="Z14" s="24" t="n"/>
      <c r="AA14" s="24" t="n"/>
      <c r="AB14" s="24" t="n"/>
      <c r="AC14" s="24" t="n"/>
      <c r="AD14" s="24" t="n"/>
      <c r="AE14" s="33" t="n"/>
      <c r="AF14" s="33" t="n"/>
      <c r="AG14" s="24">
        <f>SUMPRODUCT((B14:AF14="U")*$B$3:$AF$3)+0.5*SUMPRODUCT((B14:AF14="H")*$B$3:$AF$3)</f>
        <v/>
      </c>
      <c r="AH14" s="24">
        <f>SUMPRODUCT((B14:AF14="K")*$B$3:$AF$3)</f>
        <v/>
      </c>
      <c r="AI14" s="24">
        <f>SUMPRODUCT(((B14:AF14="S")+(B14:AF14="Z"))*$B$3:$AF$3)</f>
        <v/>
      </c>
    </row>
    <row r="15">
      <c r="A15" s="23">
        <f>IF(Jahresübersicht!A13="","",Jahresübersicht!A13)</f>
        <v/>
      </c>
      <c r="B15" s="24" t="n"/>
      <c r="C15" s="33" t="n"/>
      <c r="D15" s="33" t="n"/>
      <c r="E15" s="24" t="n"/>
      <c r="F15" s="24" t="n"/>
      <c r="G15" s="24" t="n"/>
      <c r="H15" s="24" t="n"/>
      <c r="I15" s="24" t="n"/>
      <c r="J15" s="33" t="n"/>
      <c r="K15" s="33" t="n"/>
      <c r="L15" s="24" t="n"/>
      <c r="M15" s="24" t="n"/>
      <c r="N15" s="24" t="n"/>
      <c r="O15" s="24" t="n"/>
      <c r="P15" s="24" t="n"/>
      <c r="Q15" s="33" t="n"/>
      <c r="R15" s="33" t="n"/>
      <c r="S15" s="24" t="n"/>
      <c r="T15" s="24" t="n"/>
      <c r="U15" s="24" t="n"/>
      <c r="V15" s="24" t="n"/>
      <c r="W15" s="24" t="n"/>
      <c r="X15" s="33" t="n"/>
      <c r="Y15" s="33" t="n"/>
      <c r="Z15" s="24" t="n"/>
      <c r="AA15" s="24" t="n"/>
      <c r="AB15" s="24" t="n"/>
      <c r="AC15" s="24" t="n"/>
      <c r="AD15" s="24" t="n"/>
      <c r="AE15" s="33" t="n"/>
      <c r="AF15" s="33" t="n"/>
      <c r="AG15" s="24">
        <f>SUMPRODUCT((B15:AF15="U")*$B$3:$AF$3)+0.5*SUMPRODUCT((B15:AF15="H")*$B$3:$AF$3)</f>
        <v/>
      </c>
      <c r="AH15" s="24">
        <f>SUMPRODUCT((B15:AF15="K")*$B$3:$AF$3)</f>
        <v/>
      </c>
      <c r="AI15" s="24">
        <f>SUMPRODUCT(((B15:AF15="S")+(B15:AF15="Z"))*$B$3:$AF$3)</f>
        <v/>
      </c>
    </row>
    <row r="16">
      <c r="A16" s="23">
        <f>IF(Jahresübersicht!A14="","",Jahresübersicht!A14)</f>
        <v/>
      </c>
      <c r="B16" s="24" t="n"/>
      <c r="C16" s="33" t="n"/>
      <c r="D16" s="33" t="n"/>
      <c r="E16" s="24" t="n"/>
      <c r="F16" s="24" t="n"/>
      <c r="G16" s="24" t="n"/>
      <c r="H16" s="24" t="n"/>
      <c r="I16" s="24" t="n"/>
      <c r="J16" s="33" t="n"/>
      <c r="K16" s="33" t="n"/>
      <c r="L16" s="24" t="n"/>
      <c r="M16" s="24" t="n"/>
      <c r="N16" s="24" t="n"/>
      <c r="O16" s="24" t="n"/>
      <c r="P16" s="24" t="n"/>
      <c r="Q16" s="33" t="n"/>
      <c r="R16" s="33" t="n"/>
      <c r="S16" s="24" t="n"/>
      <c r="T16" s="24" t="n"/>
      <c r="U16" s="24" t="n"/>
      <c r="V16" s="24" t="n"/>
      <c r="W16" s="24" t="n"/>
      <c r="X16" s="33" t="n"/>
      <c r="Y16" s="33" t="n"/>
      <c r="Z16" s="24" t="n"/>
      <c r="AA16" s="24" t="n"/>
      <c r="AB16" s="24" t="n"/>
      <c r="AC16" s="24" t="n"/>
      <c r="AD16" s="24" t="n"/>
      <c r="AE16" s="33" t="n"/>
      <c r="AF16" s="33" t="n"/>
      <c r="AG16" s="24">
        <f>SUMPRODUCT((B16:AF16="U")*$B$3:$AF$3)+0.5*SUMPRODUCT((B16:AF16="H")*$B$3:$AF$3)</f>
        <v/>
      </c>
      <c r="AH16" s="24">
        <f>SUMPRODUCT((B16:AF16="K")*$B$3:$AF$3)</f>
        <v/>
      </c>
      <c r="AI16" s="24">
        <f>SUMPRODUCT(((B16:AF16="S")+(B16:AF16="Z"))*$B$3:$AF$3)</f>
        <v/>
      </c>
    </row>
    <row r="17">
      <c r="A17" s="23">
        <f>IF(Jahresübersicht!A15="","",Jahresübersicht!A15)</f>
        <v/>
      </c>
      <c r="B17" s="24" t="n"/>
      <c r="C17" s="33" t="n"/>
      <c r="D17" s="33" t="n"/>
      <c r="E17" s="24" t="n"/>
      <c r="F17" s="24" t="n"/>
      <c r="G17" s="24" t="n"/>
      <c r="H17" s="24" t="n"/>
      <c r="I17" s="24" t="n"/>
      <c r="J17" s="33" t="n"/>
      <c r="K17" s="33" t="n"/>
      <c r="L17" s="24" t="n"/>
      <c r="M17" s="24" t="n"/>
      <c r="N17" s="24" t="n"/>
      <c r="O17" s="24" t="n"/>
      <c r="P17" s="24" t="n"/>
      <c r="Q17" s="33" t="n"/>
      <c r="R17" s="33" t="n"/>
      <c r="S17" s="24" t="n"/>
      <c r="T17" s="24" t="n"/>
      <c r="U17" s="24" t="n"/>
      <c r="V17" s="24" t="n"/>
      <c r="W17" s="24" t="n"/>
      <c r="X17" s="33" t="n"/>
      <c r="Y17" s="33" t="n"/>
      <c r="Z17" s="24" t="n"/>
      <c r="AA17" s="24" t="n"/>
      <c r="AB17" s="24" t="n"/>
      <c r="AC17" s="24" t="n"/>
      <c r="AD17" s="24" t="n"/>
      <c r="AE17" s="33" t="n"/>
      <c r="AF17" s="33" t="n"/>
      <c r="AG17" s="24">
        <f>SUMPRODUCT((B17:AF17="U")*$B$3:$AF$3)+0.5*SUMPRODUCT((B17:AF17="H")*$B$3:$AF$3)</f>
        <v/>
      </c>
      <c r="AH17" s="24">
        <f>SUMPRODUCT((B17:AF17="K")*$B$3:$AF$3)</f>
        <v/>
      </c>
      <c r="AI17" s="24">
        <f>SUMPRODUCT(((B17:AF17="S")+(B17:AF17="Z"))*$B$3:$AF$3)</f>
        <v/>
      </c>
    </row>
    <row r="18">
      <c r="A18" s="23">
        <f>IF(Jahresübersicht!A16="","",Jahresübersicht!A16)</f>
        <v/>
      </c>
      <c r="B18" s="24" t="n"/>
      <c r="C18" s="33" t="n"/>
      <c r="D18" s="33" t="n"/>
      <c r="E18" s="24" t="n"/>
      <c r="F18" s="24" t="n"/>
      <c r="G18" s="24" t="n"/>
      <c r="H18" s="24" t="n"/>
      <c r="I18" s="24" t="n"/>
      <c r="J18" s="33" t="n"/>
      <c r="K18" s="33" t="n"/>
      <c r="L18" s="24" t="n"/>
      <c r="M18" s="24" t="n"/>
      <c r="N18" s="24" t="n"/>
      <c r="O18" s="24" t="n"/>
      <c r="P18" s="24" t="n"/>
      <c r="Q18" s="33" t="n"/>
      <c r="R18" s="33" t="n"/>
      <c r="S18" s="24" t="n"/>
      <c r="T18" s="24" t="n"/>
      <c r="U18" s="24" t="n"/>
      <c r="V18" s="24" t="n"/>
      <c r="W18" s="24" t="n"/>
      <c r="X18" s="33" t="n"/>
      <c r="Y18" s="33" t="n"/>
      <c r="Z18" s="24" t="n"/>
      <c r="AA18" s="24" t="n"/>
      <c r="AB18" s="24" t="n"/>
      <c r="AC18" s="24" t="n"/>
      <c r="AD18" s="24" t="n"/>
      <c r="AE18" s="33" t="n"/>
      <c r="AF18" s="33" t="n"/>
      <c r="AG18" s="24">
        <f>SUMPRODUCT((B18:AF18="U")*$B$3:$AF$3)+0.5*SUMPRODUCT((B18:AF18="H")*$B$3:$AF$3)</f>
        <v/>
      </c>
      <c r="AH18" s="24">
        <f>SUMPRODUCT((B18:AF18="K")*$B$3:$AF$3)</f>
        <v/>
      </c>
      <c r="AI18" s="24">
        <f>SUMPRODUCT(((B18:AF18="S")+(B18:AF18="Z"))*$B$3:$AF$3)</f>
        <v/>
      </c>
    </row>
    <row r="19">
      <c r="A19" s="23">
        <f>IF(Jahresübersicht!A17="","",Jahresübersicht!A17)</f>
        <v/>
      </c>
      <c r="B19" s="24" t="n"/>
      <c r="C19" s="33" t="n"/>
      <c r="D19" s="33" t="n"/>
      <c r="E19" s="24" t="n"/>
      <c r="F19" s="24" t="n"/>
      <c r="G19" s="24" t="n"/>
      <c r="H19" s="24" t="n"/>
      <c r="I19" s="24" t="n"/>
      <c r="J19" s="33" t="n"/>
      <c r="K19" s="33" t="n"/>
      <c r="L19" s="24" t="n"/>
      <c r="M19" s="24" t="n"/>
      <c r="N19" s="24" t="n"/>
      <c r="O19" s="24" t="n"/>
      <c r="P19" s="24" t="n"/>
      <c r="Q19" s="33" t="n"/>
      <c r="R19" s="33" t="n"/>
      <c r="S19" s="24" t="n"/>
      <c r="T19" s="24" t="n"/>
      <c r="U19" s="24" t="n"/>
      <c r="V19" s="24" t="n"/>
      <c r="W19" s="24" t="n"/>
      <c r="X19" s="33" t="n"/>
      <c r="Y19" s="33" t="n"/>
      <c r="Z19" s="24" t="n"/>
      <c r="AA19" s="24" t="n"/>
      <c r="AB19" s="24" t="n"/>
      <c r="AC19" s="24" t="n"/>
      <c r="AD19" s="24" t="n"/>
      <c r="AE19" s="33" t="n"/>
      <c r="AF19" s="33" t="n"/>
      <c r="AG19" s="24">
        <f>SUMPRODUCT((B19:AF19="U")*$B$3:$AF$3)+0.5*SUMPRODUCT((B19:AF19="H")*$B$3:$AF$3)</f>
        <v/>
      </c>
      <c r="AH19" s="24">
        <f>SUMPRODUCT((B19:AF19="K")*$B$3:$AF$3)</f>
        <v/>
      </c>
      <c r="AI19" s="24">
        <f>SUMPRODUCT(((B19:AF19="S")+(B19:AF19="Z"))*$B$3:$AF$3)</f>
        <v/>
      </c>
    </row>
    <row r="20">
      <c r="A20" s="23">
        <f>IF(Jahresübersicht!A18="","",Jahresübersicht!A18)</f>
        <v/>
      </c>
      <c r="B20" s="24" t="n"/>
      <c r="C20" s="33" t="n"/>
      <c r="D20" s="33" t="n"/>
      <c r="E20" s="24" t="n"/>
      <c r="F20" s="24" t="n"/>
      <c r="G20" s="24" t="n"/>
      <c r="H20" s="24" t="n"/>
      <c r="I20" s="24" t="n"/>
      <c r="J20" s="33" t="n"/>
      <c r="K20" s="33" t="n"/>
      <c r="L20" s="24" t="n"/>
      <c r="M20" s="24" t="n"/>
      <c r="N20" s="24" t="n"/>
      <c r="O20" s="24" t="n"/>
      <c r="P20" s="24" t="n"/>
      <c r="Q20" s="33" t="n"/>
      <c r="R20" s="33" t="n"/>
      <c r="S20" s="24" t="n"/>
      <c r="T20" s="24" t="n"/>
      <c r="U20" s="24" t="n"/>
      <c r="V20" s="24" t="n"/>
      <c r="W20" s="24" t="n"/>
      <c r="X20" s="33" t="n"/>
      <c r="Y20" s="33" t="n"/>
      <c r="Z20" s="24" t="n"/>
      <c r="AA20" s="24" t="n"/>
      <c r="AB20" s="24" t="n"/>
      <c r="AC20" s="24" t="n"/>
      <c r="AD20" s="24" t="n"/>
      <c r="AE20" s="33" t="n"/>
      <c r="AF20" s="33" t="n"/>
      <c r="AG20" s="24">
        <f>SUMPRODUCT((B20:AF20="U")*$B$3:$AF$3)+0.5*SUMPRODUCT((B20:AF20="H")*$B$3:$AF$3)</f>
        <v/>
      </c>
      <c r="AH20" s="24">
        <f>SUMPRODUCT((B20:AF20="K")*$B$3:$AF$3)</f>
        <v/>
      </c>
      <c r="AI20" s="24">
        <f>SUMPRODUCT(((B20:AF20="S")+(B20:AF20="Z"))*$B$3:$AF$3)</f>
        <v/>
      </c>
    </row>
    <row r="21">
      <c r="A21" s="23">
        <f>IF(Jahresübersicht!A19="","",Jahresübersicht!A19)</f>
        <v/>
      </c>
      <c r="B21" s="24" t="n"/>
      <c r="C21" s="33" t="n"/>
      <c r="D21" s="33" t="n"/>
      <c r="E21" s="24" t="n"/>
      <c r="F21" s="24" t="n"/>
      <c r="G21" s="24" t="n"/>
      <c r="H21" s="24" t="n"/>
      <c r="I21" s="24" t="n"/>
      <c r="J21" s="33" t="n"/>
      <c r="K21" s="33" t="n"/>
      <c r="L21" s="24" t="n"/>
      <c r="M21" s="24" t="n"/>
      <c r="N21" s="24" t="n"/>
      <c r="O21" s="24" t="n"/>
      <c r="P21" s="24" t="n"/>
      <c r="Q21" s="33" t="n"/>
      <c r="R21" s="33" t="n"/>
      <c r="S21" s="24" t="n"/>
      <c r="T21" s="24" t="n"/>
      <c r="U21" s="24" t="n"/>
      <c r="V21" s="24" t="n"/>
      <c r="W21" s="24" t="n"/>
      <c r="X21" s="33" t="n"/>
      <c r="Y21" s="33" t="n"/>
      <c r="Z21" s="24" t="n"/>
      <c r="AA21" s="24" t="n"/>
      <c r="AB21" s="24" t="n"/>
      <c r="AC21" s="24" t="n"/>
      <c r="AD21" s="24" t="n"/>
      <c r="AE21" s="33" t="n"/>
      <c r="AF21" s="33" t="n"/>
      <c r="AG21" s="24">
        <f>SUMPRODUCT((B21:AF21="U")*$B$3:$AF$3)+0.5*SUMPRODUCT((B21:AF21="H")*$B$3:$AF$3)</f>
        <v/>
      </c>
      <c r="AH21" s="24">
        <f>SUMPRODUCT((B21:AF21="K")*$B$3:$AF$3)</f>
        <v/>
      </c>
      <c r="AI21" s="24">
        <f>SUMPRODUCT(((B21:AF21="S")+(B21:AF21="Z"))*$B$3:$AF$3)</f>
        <v/>
      </c>
    </row>
    <row r="22">
      <c r="A22" s="23">
        <f>IF(Jahresübersicht!A20="","",Jahresübersicht!A20)</f>
        <v/>
      </c>
      <c r="B22" s="24" t="n"/>
      <c r="C22" s="33" t="n"/>
      <c r="D22" s="33" t="n"/>
      <c r="E22" s="24" t="n"/>
      <c r="F22" s="24" t="n"/>
      <c r="G22" s="24" t="n"/>
      <c r="H22" s="24" t="n"/>
      <c r="I22" s="24" t="n"/>
      <c r="J22" s="33" t="n"/>
      <c r="K22" s="33" t="n"/>
      <c r="L22" s="24" t="n"/>
      <c r="M22" s="24" t="n"/>
      <c r="N22" s="24" t="n"/>
      <c r="O22" s="24" t="n"/>
      <c r="P22" s="24" t="n"/>
      <c r="Q22" s="33" t="n"/>
      <c r="R22" s="33" t="n"/>
      <c r="S22" s="24" t="n"/>
      <c r="T22" s="24" t="n"/>
      <c r="U22" s="24" t="n"/>
      <c r="V22" s="24" t="n"/>
      <c r="W22" s="24" t="n"/>
      <c r="X22" s="33" t="n"/>
      <c r="Y22" s="33" t="n"/>
      <c r="Z22" s="24" t="n"/>
      <c r="AA22" s="24" t="n"/>
      <c r="AB22" s="24" t="n"/>
      <c r="AC22" s="24" t="n"/>
      <c r="AD22" s="24" t="n"/>
      <c r="AE22" s="33" t="n"/>
      <c r="AF22" s="33" t="n"/>
      <c r="AG22" s="24">
        <f>SUMPRODUCT((B22:AF22="U")*$B$3:$AF$3)+0.5*SUMPRODUCT((B22:AF22="H")*$B$3:$AF$3)</f>
        <v/>
      </c>
      <c r="AH22" s="24">
        <f>SUMPRODUCT((B22:AF22="K")*$B$3:$AF$3)</f>
        <v/>
      </c>
      <c r="AI22" s="24">
        <f>SUMPRODUCT(((B22:AF22="S")+(B22:AF22="Z"))*$B$3:$AF$3)</f>
        <v/>
      </c>
    </row>
    <row r="23">
      <c r="A23" s="23">
        <f>IF(Jahresübersicht!A21="","",Jahresübersicht!A21)</f>
        <v/>
      </c>
      <c r="B23" s="24" t="n"/>
      <c r="C23" s="33" t="n"/>
      <c r="D23" s="33" t="n"/>
      <c r="E23" s="24" t="n"/>
      <c r="F23" s="24" t="n"/>
      <c r="G23" s="24" t="n"/>
      <c r="H23" s="24" t="n"/>
      <c r="I23" s="24" t="n"/>
      <c r="J23" s="33" t="n"/>
      <c r="K23" s="33" t="n"/>
      <c r="L23" s="24" t="n"/>
      <c r="M23" s="24" t="n"/>
      <c r="N23" s="24" t="n"/>
      <c r="O23" s="24" t="n"/>
      <c r="P23" s="24" t="n"/>
      <c r="Q23" s="33" t="n"/>
      <c r="R23" s="33" t="n"/>
      <c r="S23" s="24" t="n"/>
      <c r="T23" s="24" t="n"/>
      <c r="U23" s="24" t="n"/>
      <c r="V23" s="24" t="n"/>
      <c r="W23" s="24" t="n"/>
      <c r="X23" s="33" t="n"/>
      <c r="Y23" s="33" t="n"/>
      <c r="Z23" s="24" t="n"/>
      <c r="AA23" s="24" t="n"/>
      <c r="AB23" s="24" t="n"/>
      <c r="AC23" s="24" t="n"/>
      <c r="AD23" s="24" t="n"/>
      <c r="AE23" s="33" t="n"/>
      <c r="AF23" s="33" t="n"/>
      <c r="AG23" s="24">
        <f>SUMPRODUCT((B23:AF23="U")*$B$3:$AF$3)+0.5*SUMPRODUCT((B23:AF23="H")*$B$3:$AF$3)</f>
        <v/>
      </c>
      <c r="AH23" s="24">
        <f>SUMPRODUCT((B23:AF23="K")*$B$3:$AF$3)</f>
        <v/>
      </c>
      <c r="AI23" s="24">
        <f>SUMPRODUCT(((B23:AF23="S")+(B23:AF23="Z"))*$B$3:$AF$3)</f>
        <v/>
      </c>
    </row>
    <row r="24">
      <c r="A24" s="23">
        <f>IF(Jahresübersicht!A22="","",Jahresübersicht!A22)</f>
        <v/>
      </c>
      <c r="B24" s="24" t="n"/>
      <c r="C24" s="33" t="n"/>
      <c r="D24" s="33" t="n"/>
      <c r="E24" s="24" t="n"/>
      <c r="F24" s="24" t="n"/>
      <c r="G24" s="24" t="n"/>
      <c r="H24" s="24" t="n"/>
      <c r="I24" s="24" t="n"/>
      <c r="J24" s="33" t="n"/>
      <c r="K24" s="33" t="n"/>
      <c r="L24" s="24" t="n"/>
      <c r="M24" s="24" t="n"/>
      <c r="N24" s="24" t="n"/>
      <c r="O24" s="24" t="n"/>
      <c r="P24" s="24" t="n"/>
      <c r="Q24" s="33" t="n"/>
      <c r="R24" s="33" t="n"/>
      <c r="S24" s="24" t="n"/>
      <c r="T24" s="24" t="n"/>
      <c r="U24" s="24" t="n"/>
      <c r="V24" s="24" t="n"/>
      <c r="W24" s="24" t="n"/>
      <c r="X24" s="33" t="n"/>
      <c r="Y24" s="33" t="n"/>
      <c r="Z24" s="24" t="n"/>
      <c r="AA24" s="24" t="n"/>
      <c r="AB24" s="24" t="n"/>
      <c r="AC24" s="24" t="n"/>
      <c r="AD24" s="24" t="n"/>
      <c r="AE24" s="33" t="n"/>
      <c r="AF24" s="33" t="n"/>
      <c r="AG24" s="24">
        <f>SUMPRODUCT((B24:AF24="U")*$B$3:$AF$3)+0.5*SUMPRODUCT((B24:AF24="H")*$B$3:$AF$3)</f>
        <v/>
      </c>
      <c r="AH24" s="24">
        <f>SUMPRODUCT((B24:AF24="K")*$B$3:$AF$3)</f>
        <v/>
      </c>
      <c r="AI24" s="24">
        <f>SUMPRODUCT(((B24:AF24="S")+(B24:AF24="Z"))*$B$3:$AF$3)</f>
        <v/>
      </c>
    </row>
    <row r="25">
      <c r="A25" s="23">
        <f>IF(Jahresübersicht!A23="","",Jahresübersicht!A23)</f>
        <v/>
      </c>
      <c r="B25" s="24" t="n"/>
      <c r="C25" s="33" t="n"/>
      <c r="D25" s="33" t="n"/>
      <c r="E25" s="24" t="n"/>
      <c r="F25" s="24" t="n"/>
      <c r="G25" s="24" t="n"/>
      <c r="H25" s="24" t="n"/>
      <c r="I25" s="24" t="n"/>
      <c r="J25" s="33" t="n"/>
      <c r="K25" s="33" t="n"/>
      <c r="L25" s="24" t="n"/>
      <c r="M25" s="24" t="n"/>
      <c r="N25" s="24" t="n"/>
      <c r="O25" s="24" t="n"/>
      <c r="P25" s="24" t="n"/>
      <c r="Q25" s="33" t="n"/>
      <c r="R25" s="33" t="n"/>
      <c r="S25" s="24" t="n"/>
      <c r="T25" s="24" t="n"/>
      <c r="U25" s="24" t="n"/>
      <c r="V25" s="24" t="n"/>
      <c r="W25" s="24" t="n"/>
      <c r="X25" s="33" t="n"/>
      <c r="Y25" s="33" t="n"/>
      <c r="Z25" s="24" t="n"/>
      <c r="AA25" s="24" t="n"/>
      <c r="AB25" s="24" t="n"/>
      <c r="AC25" s="24" t="n"/>
      <c r="AD25" s="24" t="n"/>
      <c r="AE25" s="33" t="n"/>
      <c r="AF25" s="33" t="n"/>
      <c r="AG25" s="24">
        <f>SUMPRODUCT((B25:AF25="U")*$B$3:$AF$3)+0.5*SUMPRODUCT((B25:AF25="H")*$B$3:$AF$3)</f>
        <v/>
      </c>
      <c r="AH25" s="24">
        <f>SUMPRODUCT((B25:AF25="K")*$B$3:$AF$3)</f>
        <v/>
      </c>
      <c r="AI25" s="24">
        <f>SUMPRODUCT(((B25:AF25="S")+(B25:AF25="Z"))*$B$3:$AF$3)</f>
        <v/>
      </c>
    </row>
    <row r="26">
      <c r="A26" s="23">
        <f>IF(Jahresübersicht!A24="","",Jahresübersicht!A24)</f>
        <v/>
      </c>
      <c r="B26" s="24" t="n"/>
      <c r="C26" s="33" t="n"/>
      <c r="D26" s="33" t="n"/>
      <c r="E26" s="24" t="n"/>
      <c r="F26" s="24" t="n"/>
      <c r="G26" s="24" t="n"/>
      <c r="H26" s="24" t="n"/>
      <c r="I26" s="24" t="n"/>
      <c r="J26" s="33" t="n"/>
      <c r="K26" s="33" t="n"/>
      <c r="L26" s="24" t="n"/>
      <c r="M26" s="24" t="n"/>
      <c r="N26" s="24" t="n"/>
      <c r="O26" s="24" t="n"/>
      <c r="P26" s="24" t="n"/>
      <c r="Q26" s="33" t="n"/>
      <c r="R26" s="33" t="n"/>
      <c r="S26" s="24" t="n"/>
      <c r="T26" s="24" t="n"/>
      <c r="U26" s="24" t="n"/>
      <c r="V26" s="24" t="n"/>
      <c r="W26" s="24" t="n"/>
      <c r="X26" s="33" t="n"/>
      <c r="Y26" s="33" t="n"/>
      <c r="Z26" s="24" t="n"/>
      <c r="AA26" s="24" t="n"/>
      <c r="AB26" s="24" t="n"/>
      <c r="AC26" s="24" t="n"/>
      <c r="AD26" s="24" t="n"/>
      <c r="AE26" s="33" t="n"/>
      <c r="AF26" s="33" t="n"/>
      <c r="AG26" s="24">
        <f>SUMPRODUCT((B26:AF26="U")*$B$3:$AF$3)+0.5*SUMPRODUCT((B26:AF26="H")*$B$3:$AF$3)</f>
        <v/>
      </c>
      <c r="AH26" s="24">
        <f>SUMPRODUCT((B26:AF26="K")*$B$3:$AF$3)</f>
        <v/>
      </c>
      <c r="AI26" s="24">
        <f>SUMPRODUCT(((B26:AF26="S")+(B26:AF26="Z"))*$B$3:$AF$3)</f>
        <v/>
      </c>
    </row>
    <row r="27">
      <c r="A27" s="23">
        <f>IF(Jahresübersicht!A25="","",Jahresübersicht!A25)</f>
        <v/>
      </c>
      <c r="B27" s="24" t="n"/>
      <c r="C27" s="33" t="n"/>
      <c r="D27" s="33" t="n"/>
      <c r="E27" s="24" t="n"/>
      <c r="F27" s="24" t="n"/>
      <c r="G27" s="24" t="n"/>
      <c r="H27" s="24" t="n"/>
      <c r="I27" s="24" t="n"/>
      <c r="J27" s="33" t="n"/>
      <c r="K27" s="33" t="n"/>
      <c r="L27" s="24" t="n"/>
      <c r="M27" s="24" t="n"/>
      <c r="N27" s="24" t="n"/>
      <c r="O27" s="24" t="n"/>
      <c r="P27" s="24" t="n"/>
      <c r="Q27" s="33" t="n"/>
      <c r="R27" s="33" t="n"/>
      <c r="S27" s="24" t="n"/>
      <c r="T27" s="24" t="n"/>
      <c r="U27" s="24" t="n"/>
      <c r="V27" s="24" t="n"/>
      <c r="W27" s="24" t="n"/>
      <c r="X27" s="33" t="n"/>
      <c r="Y27" s="33" t="n"/>
      <c r="Z27" s="24" t="n"/>
      <c r="AA27" s="24" t="n"/>
      <c r="AB27" s="24" t="n"/>
      <c r="AC27" s="24" t="n"/>
      <c r="AD27" s="24" t="n"/>
      <c r="AE27" s="33" t="n"/>
      <c r="AF27" s="33" t="n"/>
      <c r="AG27" s="24">
        <f>SUMPRODUCT((B27:AF27="U")*$B$3:$AF$3)+0.5*SUMPRODUCT((B27:AF27="H")*$B$3:$AF$3)</f>
        <v/>
      </c>
      <c r="AH27" s="24">
        <f>SUMPRODUCT((B27:AF27="K")*$B$3:$AF$3)</f>
        <v/>
      </c>
      <c r="AI27" s="24">
        <f>SUMPRODUCT(((B27:AF27="S")+(B27:AF27="Z"))*$B$3:$AF$3)</f>
        <v/>
      </c>
    </row>
    <row r="28">
      <c r="A28" s="23">
        <f>IF(Jahresübersicht!A26="","",Jahresübersicht!A26)</f>
        <v/>
      </c>
      <c r="B28" s="24" t="n"/>
      <c r="C28" s="33" t="n"/>
      <c r="D28" s="33" t="n"/>
      <c r="E28" s="24" t="n"/>
      <c r="F28" s="24" t="n"/>
      <c r="G28" s="24" t="n"/>
      <c r="H28" s="24" t="n"/>
      <c r="I28" s="24" t="n"/>
      <c r="J28" s="33" t="n"/>
      <c r="K28" s="33" t="n"/>
      <c r="L28" s="24" t="n"/>
      <c r="M28" s="24" t="n"/>
      <c r="N28" s="24" t="n"/>
      <c r="O28" s="24" t="n"/>
      <c r="P28" s="24" t="n"/>
      <c r="Q28" s="33" t="n"/>
      <c r="R28" s="33" t="n"/>
      <c r="S28" s="24" t="n"/>
      <c r="T28" s="24" t="n"/>
      <c r="U28" s="24" t="n"/>
      <c r="V28" s="24" t="n"/>
      <c r="W28" s="24" t="n"/>
      <c r="X28" s="33" t="n"/>
      <c r="Y28" s="33" t="n"/>
      <c r="Z28" s="24" t="n"/>
      <c r="AA28" s="24" t="n"/>
      <c r="AB28" s="24" t="n"/>
      <c r="AC28" s="24" t="n"/>
      <c r="AD28" s="24" t="n"/>
      <c r="AE28" s="33" t="n"/>
      <c r="AF28" s="33" t="n"/>
      <c r="AG28" s="24">
        <f>SUMPRODUCT((B28:AF28="U")*$B$3:$AF$3)+0.5*SUMPRODUCT((B28:AF28="H")*$B$3:$AF$3)</f>
        <v/>
      </c>
      <c r="AH28" s="24">
        <f>SUMPRODUCT((B28:AF28="K")*$B$3:$AF$3)</f>
        <v/>
      </c>
      <c r="AI28" s="24">
        <f>SUMPRODUCT(((B28:AF28="S")+(B28:AF28="Z"))*$B$3:$AF$3)</f>
        <v/>
      </c>
    </row>
    <row r="29">
      <c r="A29" s="23">
        <f>IF(Jahresübersicht!A27="","",Jahresübersicht!A27)</f>
        <v/>
      </c>
      <c r="B29" s="24" t="n"/>
      <c r="C29" s="33" t="n"/>
      <c r="D29" s="33" t="n"/>
      <c r="E29" s="24" t="n"/>
      <c r="F29" s="24" t="n"/>
      <c r="G29" s="24" t="n"/>
      <c r="H29" s="24" t="n"/>
      <c r="I29" s="24" t="n"/>
      <c r="J29" s="33" t="n"/>
      <c r="K29" s="33" t="n"/>
      <c r="L29" s="24" t="n"/>
      <c r="M29" s="24" t="n"/>
      <c r="N29" s="24" t="n"/>
      <c r="O29" s="24" t="n"/>
      <c r="P29" s="24" t="n"/>
      <c r="Q29" s="33" t="n"/>
      <c r="R29" s="33" t="n"/>
      <c r="S29" s="24" t="n"/>
      <c r="T29" s="24" t="n"/>
      <c r="U29" s="24" t="n"/>
      <c r="V29" s="24" t="n"/>
      <c r="W29" s="24" t="n"/>
      <c r="X29" s="33" t="n"/>
      <c r="Y29" s="33" t="n"/>
      <c r="Z29" s="24" t="n"/>
      <c r="AA29" s="24" t="n"/>
      <c r="AB29" s="24" t="n"/>
      <c r="AC29" s="24" t="n"/>
      <c r="AD29" s="24" t="n"/>
      <c r="AE29" s="33" t="n"/>
      <c r="AF29" s="33" t="n"/>
      <c r="AG29" s="24">
        <f>SUMPRODUCT((B29:AF29="U")*$B$3:$AF$3)+0.5*SUMPRODUCT((B29:AF29="H")*$B$3:$AF$3)</f>
        <v/>
      </c>
      <c r="AH29" s="24">
        <f>SUMPRODUCT((B29:AF29="K")*$B$3:$AF$3)</f>
        <v/>
      </c>
      <c r="AI29" s="24">
        <f>SUMPRODUCT(((B29:AF29="S")+(B29:AF29="Z"))*$B$3:$AF$3)</f>
        <v/>
      </c>
    </row>
    <row r="30">
      <c r="A30" s="23">
        <f>IF(Jahresübersicht!A28="","",Jahresübersicht!A28)</f>
        <v/>
      </c>
      <c r="B30" s="24" t="n"/>
      <c r="C30" s="33" t="n"/>
      <c r="D30" s="33" t="n"/>
      <c r="E30" s="24" t="n"/>
      <c r="F30" s="24" t="n"/>
      <c r="G30" s="24" t="n"/>
      <c r="H30" s="24" t="n"/>
      <c r="I30" s="24" t="n"/>
      <c r="J30" s="33" t="n"/>
      <c r="K30" s="33" t="n"/>
      <c r="L30" s="24" t="n"/>
      <c r="M30" s="24" t="n"/>
      <c r="N30" s="24" t="n"/>
      <c r="O30" s="24" t="n"/>
      <c r="P30" s="24" t="n"/>
      <c r="Q30" s="33" t="n"/>
      <c r="R30" s="33" t="n"/>
      <c r="S30" s="24" t="n"/>
      <c r="T30" s="24" t="n"/>
      <c r="U30" s="24" t="n"/>
      <c r="V30" s="24" t="n"/>
      <c r="W30" s="24" t="n"/>
      <c r="X30" s="33" t="n"/>
      <c r="Y30" s="33" t="n"/>
      <c r="Z30" s="24" t="n"/>
      <c r="AA30" s="24" t="n"/>
      <c r="AB30" s="24" t="n"/>
      <c r="AC30" s="24" t="n"/>
      <c r="AD30" s="24" t="n"/>
      <c r="AE30" s="33" t="n"/>
      <c r="AF30" s="33" t="n"/>
      <c r="AG30" s="24">
        <f>SUMPRODUCT((B30:AF30="U")*$B$3:$AF$3)+0.5*SUMPRODUCT((B30:AF30="H")*$B$3:$AF$3)</f>
        <v/>
      </c>
      <c r="AH30" s="24">
        <f>SUMPRODUCT((B30:AF30="K")*$B$3:$AF$3)</f>
        <v/>
      </c>
      <c r="AI30" s="24">
        <f>SUMPRODUCT(((B30:AF30="S")+(B30:AF30="Z"))*$B$3:$AF$3)</f>
        <v/>
      </c>
    </row>
    <row r="31">
      <c r="A31" s="23">
        <f>IF(Jahresübersicht!A29="","",Jahresübersicht!A29)</f>
        <v/>
      </c>
      <c r="B31" s="24" t="n"/>
      <c r="C31" s="33" t="n"/>
      <c r="D31" s="33" t="n"/>
      <c r="E31" s="24" t="n"/>
      <c r="F31" s="24" t="n"/>
      <c r="G31" s="24" t="n"/>
      <c r="H31" s="24" t="n"/>
      <c r="I31" s="24" t="n"/>
      <c r="J31" s="33" t="n"/>
      <c r="K31" s="33" t="n"/>
      <c r="L31" s="24" t="n"/>
      <c r="M31" s="24" t="n"/>
      <c r="N31" s="24" t="n"/>
      <c r="O31" s="24" t="n"/>
      <c r="P31" s="24" t="n"/>
      <c r="Q31" s="33" t="n"/>
      <c r="R31" s="33" t="n"/>
      <c r="S31" s="24" t="n"/>
      <c r="T31" s="24" t="n"/>
      <c r="U31" s="24" t="n"/>
      <c r="V31" s="24" t="n"/>
      <c r="W31" s="24" t="n"/>
      <c r="X31" s="33" t="n"/>
      <c r="Y31" s="33" t="n"/>
      <c r="Z31" s="24" t="n"/>
      <c r="AA31" s="24" t="n"/>
      <c r="AB31" s="24" t="n"/>
      <c r="AC31" s="24" t="n"/>
      <c r="AD31" s="24" t="n"/>
      <c r="AE31" s="33" t="n"/>
      <c r="AF31" s="33"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Februar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f>IF(COUNTIF(Feiertage!$T$5:$T$23,E$4)&gt;0,0,1)</f>
        <v/>
      </c>
      <c r="F3">
        <f>IF(COUNTIF(Feiertage!$T$5:$T$23,F$4)&gt;0,0,1)</f>
        <v/>
      </c>
      <c r="G3" t="n">
        <v>0</v>
      </c>
      <c r="H3" t="n">
        <v>0</v>
      </c>
      <c r="I3">
        <f>IF(COUNTIF(Feiertage!$T$5:$T$23,I$4)&gt;0,0,1)</f>
        <v/>
      </c>
      <c r="J3">
        <f>IF(COUNTIF(Feiertage!$T$5:$T$23,J$4)&gt;0,0,1)</f>
        <v/>
      </c>
      <c r="K3">
        <f>IF(COUNTIF(Feiertage!$T$5:$T$23,K$4)&gt;0,0,1)</f>
        <v/>
      </c>
      <c r="L3">
        <f>IF(COUNTIF(Feiertage!$T$5:$T$23,L$4)&gt;0,0,1)</f>
        <v/>
      </c>
      <c r="M3">
        <f>IF(COUNTIF(Feiertage!$T$5:$T$23,M$4)&gt;0,0,1)</f>
        <v/>
      </c>
      <c r="N3" t="n">
        <v>0</v>
      </c>
      <c r="O3" t="n">
        <v>0</v>
      </c>
      <c r="P3">
        <f>IF(COUNTIF(Feiertage!$T$5:$T$23,P$4)&gt;0,0,1)</f>
        <v/>
      </c>
      <c r="Q3">
        <f>IF(COUNTIF(Feiertage!$T$5:$T$23,Q$4)&gt;0,0,1)</f>
        <v/>
      </c>
      <c r="R3">
        <f>IF(COUNTIF(Feiertage!$T$5:$T$23,R$4)&gt;0,0,1)</f>
        <v/>
      </c>
      <c r="S3">
        <f>IF(COUNTIF(Feiertage!$T$5:$T$23,S$4)&gt;0,0,1)</f>
        <v/>
      </c>
      <c r="T3">
        <f>IF(COUNTIF(Feiertage!$T$5:$T$23,T$4)&gt;0,0,1)</f>
        <v/>
      </c>
      <c r="U3" t="n">
        <v>0</v>
      </c>
      <c r="V3" t="n">
        <v>0</v>
      </c>
      <c r="W3">
        <f>IF(COUNTIF(Feiertage!$T$5:$T$23,W$4)&gt;0,0,1)</f>
        <v/>
      </c>
      <c r="X3">
        <f>IF(COUNTIF(Feiertage!$T$5:$T$23,X$4)&gt;0,0,1)</f>
        <v/>
      </c>
      <c r="Y3">
        <f>IF(COUNTIF(Feiertage!$T$5:$T$23,Y$4)&gt;0,0,1)</f>
        <v/>
      </c>
      <c r="Z3">
        <f>IF(COUNTIF(Feiertage!$T$5:$T$23,Z$4)&gt;0,0,1)</f>
        <v/>
      </c>
      <c r="AA3">
        <f>IF(COUNTIF(Feiertage!$T$5:$T$23,AA$4)&gt;0,0,1)</f>
        <v/>
      </c>
      <c r="AB3" t="n">
        <v>0</v>
      </c>
      <c r="AC3" t="n">
        <v>0</v>
      </c>
      <c r="AD3" t="n">
        <v>0</v>
      </c>
      <c r="AE3" t="n">
        <v>0</v>
      </c>
      <c r="AF3" t="n">
        <v>0</v>
      </c>
    </row>
    <row r="4">
      <c r="A4" s="2" t="inlineStr">
        <is>
          <t>Datum</t>
        </is>
      </c>
      <c r="B4" s="25" t="n">
        <v>46419</v>
      </c>
      <c r="C4" s="25" t="n">
        <v>46420</v>
      </c>
      <c r="D4" s="25" t="n">
        <v>46421</v>
      </c>
      <c r="E4" s="25" t="n">
        <v>46422</v>
      </c>
      <c r="F4" s="25" t="n">
        <v>46423</v>
      </c>
      <c r="G4" s="26" t="n">
        <v>46424</v>
      </c>
      <c r="H4" s="26" t="n">
        <v>46425</v>
      </c>
      <c r="I4" s="25" t="n">
        <v>46426</v>
      </c>
      <c r="J4" s="25" t="n">
        <v>46427</v>
      </c>
      <c r="K4" s="25" t="n">
        <v>46428</v>
      </c>
      <c r="L4" s="25" t="n">
        <v>46429</v>
      </c>
      <c r="M4" s="25" t="n">
        <v>46430</v>
      </c>
      <c r="N4" s="26" t="n">
        <v>46431</v>
      </c>
      <c r="O4" s="26" t="n">
        <v>46432</v>
      </c>
      <c r="P4" s="25" t="n">
        <v>46433</v>
      </c>
      <c r="Q4" s="25" t="n">
        <v>46434</v>
      </c>
      <c r="R4" s="25" t="n">
        <v>46435</v>
      </c>
      <c r="S4" s="25" t="n">
        <v>46436</v>
      </c>
      <c r="T4" s="25" t="n">
        <v>46437</v>
      </c>
      <c r="U4" s="26" t="n">
        <v>46438</v>
      </c>
      <c r="V4" s="26" t="n">
        <v>46439</v>
      </c>
      <c r="W4" s="25" t="n">
        <v>46440</v>
      </c>
      <c r="X4" s="25" t="n">
        <v>46441</v>
      </c>
      <c r="Y4" s="25" t="n">
        <v>46442</v>
      </c>
      <c r="Z4" s="25" t="n">
        <v>46443</v>
      </c>
      <c r="AA4" s="25" t="n">
        <v>46444</v>
      </c>
      <c r="AB4" s="26" t="n">
        <v>46445</v>
      </c>
      <c r="AC4" s="26" t="n">
        <v>46446</v>
      </c>
      <c r="AD4" s="34" t="n"/>
      <c r="AE4" s="34" t="n"/>
      <c r="AF4" s="34" t="n"/>
      <c r="AG4" s="27" t="inlineStr">
        <is>
          <t>Urlaub</t>
        </is>
      </c>
      <c r="AH4" s="27" t="inlineStr">
        <is>
          <t>Krank</t>
        </is>
      </c>
      <c r="AI4" s="27" t="inlineStr">
        <is>
          <t>Sonst.</t>
        </is>
      </c>
    </row>
    <row r="5">
      <c r="A5" s="2" t="inlineStr">
        <is>
          <t>Wochentag</t>
        </is>
      </c>
      <c r="B5" s="28" t="inlineStr">
        <is>
          <t>Mo</t>
        </is>
      </c>
      <c r="C5" s="28" t="inlineStr">
        <is>
          <t>Di</t>
        </is>
      </c>
      <c r="D5" s="28" t="inlineStr">
        <is>
          <t>Mi</t>
        </is>
      </c>
      <c r="E5" s="28" t="inlineStr">
        <is>
          <t>Do</t>
        </is>
      </c>
      <c r="F5" s="28" t="inlineStr">
        <is>
          <t>Fr</t>
        </is>
      </c>
      <c r="G5" s="29" t="inlineStr">
        <is>
          <t>Sa</t>
        </is>
      </c>
      <c r="H5" s="29" t="inlineStr">
        <is>
          <t>So</t>
        </is>
      </c>
      <c r="I5" s="28" t="inlineStr">
        <is>
          <t>Mo</t>
        </is>
      </c>
      <c r="J5" s="28" t="inlineStr">
        <is>
          <t>Di</t>
        </is>
      </c>
      <c r="K5" s="28" t="inlineStr">
        <is>
          <t>Mi</t>
        </is>
      </c>
      <c r="L5" s="28" t="inlineStr">
        <is>
          <t>Do</t>
        </is>
      </c>
      <c r="M5" s="28" t="inlineStr">
        <is>
          <t>Fr</t>
        </is>
      </c>
      <c r="N5" s="29" t="inlineStr">
        <is>
          <t>Sa</t>
        </is>
      </c>
      <c r="O5" s="29" t="inlineStr">
        <is>
          <t>So</t>
        </is>
      </c>
      <c r="P5" s="28" t="inlineStr">
        <is>
          <t>Mo</t>
        </is>
      </c>
      <c r="Q5" s="28" t="inlineStr">
        <is>
          <t>Di</t>
        </is>
      </c>
      <c r="R5" s="28" t="inlineStr">
        <is>
          <t>Mi</t>
        </is>
      </c>
      <c r="S5" s="28" t="inlineStr">
        <is>
          <t>Do</t>
        </is>
      </c>
      <c r="T5" s="28" t="inlineStr">
        <is>
          <t>Fr</t>
        </is>
      </c>
      <c r="U5" s="29" t="inlineStr">
        <is>
          <t>Sa</t>
        </is>
      </c>
      <c r="V5" s="29" t="inlineStr">
        <is>
          <t>So</t>
        </is>
      </c>
      <c r="W5" s="28" t="inlineStr">
        <is>
          <t>Mo</t>
        </is>
      </c>
      <c r="X5" s="28" t="inlineStr">
        <is>
          <t>Di</t>
        </is>
      </c>
      <c r="Y5" s="28" t="inlineStr">
        <is>
          <t>Mi</t>
        </is>
      </c>
      <c r="Z5" s="28" t="inlineStr">
        <is>
          <t>Do</t>
        </is>
      </c>
      <c r="AA5" s="28" t="inlineStr">
        <is>
          <t>Fr</t>
        </is>
      </c>
      <c r="AB5" s="29" t="inlineStr">
        <is>
          <t>Sa</t>
        </is>
      </c>
      <c r="AC5" s="29" t="inlineStr">
        <is>
          <t>So</t>
        </is>
      </c>
      <c r="AD5" s="34" t="n"/>
      <c r="AE5" s="34" t="n"/>
      <c r="AF5" s="34" t="n"/>
    </row>
    <row r="6" ht="70" customHeight="1">
      <c r="A6" s="30" t="inlineStr">
        <is>
          <t>Feiertag</t>
        </is>
      </c>
      <c r="B6" s="31">
        <f>IFERROR(INDEX(Feiertage!$B$5:$B$23,MATCH(B$4,Feiertage!$T$5:$T$23,0)),"")</f>
        <v/>
      </c>
      <c r="C6" s="31">
        <f>IFERROR(INDEX(Feiertage!$B$5:$B$23,MATCH(C$4,Feiertage!$T$5:$T$23,0)),"")</f>
        <v/>
      </c>
      <c r="D6" s="31">
        <f>IFERROR(INDEX(Feiertage!$B$5:$B$23,MATCH(D$4,Feiertage!$T$5:$T$23,0)),"")</f>
        <v/>
      </c>
      <c r="E6" s="31">
        <f>IFERROR(INDEX(Feiertage!$B$5:$B$23,MATCH(E$4,Feiertage!$T$5:$T$23,0)),"")</f>
        <v/>
      </c>
      <c r="F6" s="31">
        <f>IFERROR(INDEX(Feiertage!$B$5:$B$23,MATCH(F$4,Feiertage!$T$5:$T$23,0)),"")</f>
        <v/>
      </c>
      <c r="G6" s="32">
        <f>IFERROR(INDEX(Feiertage!$B$5:$B$23,MATCH(G$4,Feiertage!$T$5:$T$23,0)),"")</f>
        <v/>
      </c>
      <c r="H6" s="32">
        <f>IFERROR(INDEX(Feiertage!$B$5:$B$23,MATCH(H$4,Feiertage!$T$5:$T$23,0)),"")</f>
        <v/>
      </c>
      <c r="I6" s="31">
        <f>IFERROR(INDEX(Feiertage!$B$5:$B$23,MATCH(I$4,Feiertage!$T$5:$T$23,0)),"")</f>
        <v/>
      </c>
      <c r="J6" s="31">
        <f>IFERROR(INDEX(Feiertage!$B$5:$B$23,MATCH(J$4,Feiertage!$T$5:$T$23,0)),"")</f>
        <v/>
      </c>
      <c r="K6" s="31">
        <f>IFERROR(INDEX(Feiertage!$B$5:$B$23,MATCH(K$4,Feiertage!$T$5:$T$23,0)),"")</f>
        <v/>
      </c>
      <c r="L6" s="31">
        <f>IFERROR(INDEX(Feiertage!$B$5:$B$23,MATCH(L$4,Feiertage!$T$5:$T$23,0)),"")</f>
        <v/>
      </c>
      <c r="M6" s="31">
        <f>IFERROR(INDEX(Feiertage!$B$5:$B$23,MATCH(M$4,Feiertage!$T$5:$T$23,0)),"")</f>
        <v/>
      </c>
      <c r="N6" s="32">
        <f>IFERROR(INDEX(Feiertage!$B$5:$B$23,MATCH(N$4,Feiertage!$T$5:$T$23,0)),"")</f>
        <v/>
      </c>
      <c r="O6" s="32">
        <f>IFERROR(INDEX(Feiertage!$B$5:$B$23,MATCH(O$4,Feiertage!$T$5:$T$23,0)),"")</f>
        <v/>
      </c>
      <c r="P6" s="31">
        <f>IFERROR(INDEX(Feiertage!$B$5:$B$23,MATCH(P$4,Feiertage!$T$5:$T$23,0)),"")</f>
        <v/>
      </c>
      <c r="Q6" s="31">
        <f>IFERROR(INDEX(Feiertage!$B$5:$B$23,MATCH(Q$4,Feiertage!$T$5:$T$23,0)),"")</f>
        <v/>
      </c>
      <c r="R6" s="31">
        <f>IFERROR(INDEX(Feiertage!$B$5:$B$23,MATCH(R$4,Feiertage!$T$5:$T$23,0)),"")</f>
        <v/>
      </c>
      <c r="S6" s="31">
        <f>IFERROR(INDEX(Feiertage!$B$5:$B$23,MATCH(S$4,Feiertage!$T$5:$T$23,0)),"")</f>
        <v/>
      </c>
      <c r="T6" s="31">
        <f>IFERROR(INDEX(Feiertage!$B$5:$B$23,MATCH(T$4,Feiertage!$T$5:$T$23,0)),"")</f>
        <v/>
      </c>
      <c r="U6" s="32">
        <f>IFERROR(INDEX(Feiertage!$B$5:$B$23,MATCH(U$4,Feiertage!$T$5:$T$23,0)),"")</f>
        <v/>
      </c>
      <c r="V6" s="32">
        <f>IFERROR(INDEX(Feiertage!$B$5:$B$23,MATCH(V$4,Feiertage!$T$5:$T$23,0)),"")</f>
        <v/>
      </c>
      <c r="W6" s="31">
        <f>IFERROR(INDEX(Feiertage!$B$5:$B$23,MATCH(W$4,Feiertage!$T$5:$T$23,0)),"")</f>
        <v/>
      </c>
      <c r="X6" s="31">
        <f>IFERROR(INDEX(Feiertage!$B$5:$B$23,MATCH(X$4,Feiertage!$T$5:$T$23,0)),"")</f>
        <v/>
      </c>
      <c r="Y6" s="31">
        <f>IFERROR(INDEX(Feiertage!$B$5:$B$23,MATCH(Y$4,Feiertage!$T$5:$T$23,0)),"")</f>
        <v/>
      </c>
      <c r="Z6" s="31">
        <f>IFERROR(INDEX(Feiertage!$B$5:$B$23,MATCH(Z$4,Feiertage!$T$5:$T$23,0)),"")</f>
        <v/>
      </c>
      <c r="AA6" s="31">
        <f>IFERROR(INDEX(Feiertage!$B$5:$B$23,MATCH(AA$4,Feiertage!$T$5:$T$23,0)),"")</f>
        <v/>
      </c>
      <c r="AB6" s="32">
        <f>IFERROR(INDEX(Feiertage!$B$5:$B$23,MATCH(AB$4,Feiertage!$T$5:$T$23,0)),"")</f>
        <v/>
      </c>
      <c r="AC6" s="32">
        <f>IFERROR(INDEX(Feiertage!$B$5:$B$23,MATCH(AC$4,Feiertage!$T$5:$T$23,0)),"")</f>
        <v/>
      </c>
      <c r="AD6" s="35" t="n"/>
      <c r="AE6" s="35" t="n"/>
      <c r="AF6" s="35" t="n"/>
    </row>
    <row r="7">
      <c r="A7" s="23">
        <f>IF(Jahresübersicht!A5="","",Jahresübersicht!A5)</f>
        <v/>
      </c>
      <c r="B7" s="24" t="n"/>
      <c r="C7" s="24" t="n"/>
      <c r="D7" s="24" t="n"/>
      <c r="E7" s="24" t="n"/>
      <c r="F7" s="24" t="n"/>
      <c r="G7" s="33" t="n"/>
      <c r="H7" s="33" t="n"/>
      <c r="I7" s="24" t="n"/>
      <c r="J7" s="24" t="n"/>
      <c r="K7" s="24" t="n"/>
      <c r="L7" s="24" t="n"/>
      <c r="M7" s="24" t="n"/>
      <c r="N7" s="33" t="n"/>
      <c r="O7" s="33" t="n"/>
      <c r="P7" s="24" t="n"/>
      <c r="Q7" s="24" t="n"/>
      <c r="R7" s="24" t="n"/>
      <c r="S7" s="24" t="n"/>
      <c r="T7" s="24" t="n"/>
      <c r="U7" s="33" t="n"/>
      <c r="V7" s="33" t="n"/>
      <c r="W7" s="24" t="n"/>
      <c r="X7" s="24" t="n"/>
      <c r="Y7" s="24" t="n"/>
      <c r="Z7" s="24" t="n"/>
      <c r="AA7" s="24" t="n"/>
      <c r="AB7" s="33" t="n"/>
      <c r="AC7" s="33" t="n"/>
      <c r="AD7" s="36" t="n"/>
      <c r="AE7" s="36" t="n"/>
      <c r="AF7" s="36" t="n"/>
      <c r="AG7" s="24">
        <f>SUMPRODUCT((B7:AF7="U")*$B$3:$AF$3)+0.5*SUMPRODUCT((B7:AF7="H")*$B$3:$AF$3)</f>
        <v/>
      </c>
      <c r="AH7" s="24">
        <f>SUMPRODUCT((B7:AF7="K")*$B$3:$AF$3)</f>
        <v/>
      </c>
      <c r="AI7" s="24">
        <f>SUMPRODUCT(((B7:AF7="S")+(B7:AF7="Z"))*$B$3:$AF$3)</f>
        <v/>
      </c>
    </row>
    <row r="8">
      <c r="A8" s="23">
        <f>IF(Jahresübersicht!A6="","",Jahresübersicht!A6)</f>
        <v/>
      </c>
      <c r="B8" s="24" t="n"/>
      <c r="C8" s="24" t="n"/>
      <c r="D8" s="24" t="n"/>
      <c r="E8" s="24" t="n"/>
      <c r="F8" s="24" t="n"/>
      <c r="G8" s="33" t="n"/>
      <c r="H8" s="33" t="n"/>
      <c r="I8" s="24" t="n"/>
      <c r="J8" s="24" t="n"/>
      <c r="K8" s="24" t="n"/>
      <c r="L8" s="24" t="n"/>
      <c r="M8" s="24" t="n"/>
      <c r="N8" s="33" t="n"/>
      <c r="O8" s="33" t="n"/>
      <c r="P8" s="24" t="n"/>
      <c r="Q8" s="24" t="n"/>
      <c r="R8" s="24" t="n"/>
      <c r="S8" s="24" t="n"/>
      <c r="T8" s="24" t="n"/>
      <c r="U8" s="33" t="n"/>
      <c r="V8" s="33" t="n"/>
      <c r="W8" s="24" t="n"/>
      <c r="X8" s="24" t="n"/>
      <c r="Y8" s="24" t="n"/>
      <c r="Z8" s="24" t="n"/>
      <c r="AA8" s="24" t="n"/>
      <c r="AB8" s="33" t="n"/>
      <c r="AC8" s="33" t="n"/>
      <c r="AD8" s="36" t="n"/>
      <c r="AE8" s="36" t="n"/>
      <c r="AF8" s="36" t="n"/>
      <c r="AG8" s="24">
        <f>SUMPRODUCT((B8:AF8="U")*$B$3:$AF$3)+0.5*SUMPRODUCT((B8:AF8="H")*$B$3:$AF$3)</f>
        <v/>
      </c>
      <c r="AH8" s="24">
        <f>SUMPRODUCT((B8:AF8="K")*$B$3:$AF$3)</f>
        <v/>
      </c>
      <c r="AI8" s="24">
        <f>SUMPRODUCT(((B8:AF8="S")+(B8:AF8="Z"))*$B$3:$AF$3)</f>
        <v/>
      </c>
    </row>
    <row r="9">
      <c r="A9" s="23">
        <f>IF(Jahresübersicht!A7="","",Jahresübersicht!A7)</f>
        <v/>
      </c>
      <c r="B9" s="24" t="n"/>
      <c r="C9" s="24" t="n"/>
      <c r="D9" s="24" t="n"/>
      <c r="E9" s="24" t="n"/>
      <c r="F9" s="24" t="n"/>
      <c r="G9" s="33" t="n"/>
      <c r="H9" s="33" t="n"/>
      <c r="I9" s="24" t="n"/>
      <c r="J9" s="24" t="n"/>
      <c r="K9" s="24" t="n"/>
      <c r="L9" s="24" t="n"/>
      <c r="M9" s="24" t="n"/>
      <c r="N9" s="33" t="n"/>
      <c r="O9" s="33" t="n"/>
      <c r="P9" s="24" t="n"/>
      <c r="Q9" s="24" t="n"/>
      <c r="R9" s="24" t="n"/>
      <c r="S9" s="24" t="n"/>
      <c r="T9" s="24" t="n"/>
      <c r="U9" s="33" t="n"/>
      <c r="V9" s="33" t="n"/>
      <c r="W9" s="24" t="n"/>
      <c r="X9" s="24" t="n"/>
      <c r="Y9" s="24" t="n"/>
      <c r="Z9" s="24" t="n"/>
      <c r="AA9" s="24" t="n"/>
      <c r="AB9" s="33" t="n"/>
      <c r="AC9" s="33" t="n"/>
      <c r="AD9" s="36" t="n"/>
      <c r="AE9" s="36" t="n"/>
      <c r="AF9" s="36" t="n"/>
      <c r="AG9" s="24">
        <f>SUMPRODUCT((B9:AF9="U")*$B$3:$AF$3)+0.5*SUMPRODUCT((B9:AF9="H")*$B$3:$AF$3)</f>
        <v/>
      </c>
      <c r="AH9" s="24">
        <f>SUMPRODUCT((B9:AF9="K")*$B$3:$AF$3)</f>
        <v/>
      </c>
      <c r="AI9" s="24">
        <f>SUMPRODUCT(((B9:AF9="S")+(B9:AF9="Z"))*$B$3:$AF$3)</f>
        <v/>
      </c>
    </row>
    <row r="10">
      <c r="A10" s="23">
        <f>IF(Jahresübersicht!A8="","",Jahresübersicht!A8)</f>
        <v/>
      </c>
      <c r="B10" s="24" t="n"/>
      <c r="C10" s="24" t="n"/>
      <c r="D10" s="24" t="n"/>
      <c r="E10" s="24" t="n"/>
      <c r="F10" s="24" t="n"/>
      <c r="G10" s="33" t="n"/>
      <c r="H10" s="33" t="n"/>
      <c r="I10" s="24" t="n"/>
      <c r="J10" s="24" t="n"/>
      <c r="K10" s="24" t="n"/>
      <c r="L10" s="24" t="n"/>
      <c r="M10" s="24" t="n"/>
      <c r="N10" s="33" t="n"/>
      <c r="O10" s="33" t="n"/>
      <c r="P10" s="24" t="n"/>
      <c r="Q10" s="24" t="n"/>
      <c r="R10" s="24" t="n"/>
      <c r="S10" s="24" t="n"/>
      <c r="T10" s="24" t="n"/>
      <c r="U10" s="33" t="n"/>
      <c r="V10" s="33" t="n"/>
      <c r="W10" s="24" t="n"/>
      <c r="X10" s="24" t="n"/>
      <c r="Y10" s="24" t="n"/>
      <c r="Z10" s="24" t="n"/>
      <c r="AA10" s="24" t="n"/>
      <c r="AB10" s="33" t="n"/>
      <c r="AC10" s="33" t="n"/>
      <c r="AD10" s="36" t="n"/>
      <c r="AE10" s="36" t="n"/>
      <c r="AF10" s="36"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24" t="n"/>
      <c r="F11" s="24" t="n"/>
      <c r="G11" s="33" t="n"/>
      <c r="H11" s="33" t="n"/>
      <c r="I11" s="24" t="n"/>
      <c r="J11" s="24" t="n"/>
      <c r="K11" s="24" t="n"/>
      <c r="L11" s="24" t="n"/>
      <c r="M11" s="24" t="n"/>
      <c r="N11" s="33" t="n"/>
      <c r="O11" s="33" t="n"/>
      <c r="P11" s="24" t="n"/>
      <c r="Q11" s="24" t="n"/>
      <c r="R11" s="24" t="n"/>
      <c r="S11" s="24" t="n"/>
      <c r="T11" s="24" t="n"/>
      <c r="U11" s="33" t="n"/>
      <c r="V11" s="33" t="n"/>
      <c r="W11" s="24" t="n"/>
      <c r="X11" s="24" t="n"/>
      <c r="Y11" s="24" t="n"/>
      <c r="Z11" s="24" t="n"/>
      <c r="AA11" s="24" t="n"/>
      <c r="AB11" s="33" t="n"/>
      <c r="AC11" s="33" t="n"/>
      <c r="AD11" s="36" t="n"/>
      <c r="AE11" s="36" t="n"/>
      <c r="AF11" s="36"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24" t="n"/>
      <c r="F12" s="24" t="n"/>
      <c r="G12" s="33" t="n"/>
      <c r="H12" s="33" t="n"/>
      <c r="I12" s="24" t="n"/>
      <c r="J12" s="24" t="n"/>
      <c r="K12" s="24" t="n"/>
      <c r="L12" s="24" t="n"/>
      <c r="M12" s="24" t="n"/>
      <c r="N12" s="33" t="n"/>
      <c r="O12" s="33" t="n"/>
      <c r="P12" s="24" t="n"/>
      <c r="Q12" s="24" t="n"/>
      <c r="R12" s="24" t="n"/>
      <c r="S12" s="24" t="n"/>
      <c r="T12" s="24" t="n"/>
      <c r="U12" s="33" t="n"/>
      <c r="V12" s="33" t="n"/>
      <c r="W12" s="24" t="n"/>
      <c r="X12" s="24" t="n"/>
      <c r="Y12" s="24" t="n"/>
      <c r="Z12" s="24" t="n"/>
      <c r="AA12" s="24" t="n"/>
      <c r="AB12" s="33" t="n"/>
      <c r="AC12" s="33" t="n"/>
      <c r="AD12" s="36" t="n"/>
      <c r="AE12" s="36" t="n"/>
      <c r="AF12" s="36"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24" t="n"/>
      <c r="F13" s="24" t="n"/>
      <c r="G13" s="33" t="n"/>
      <c r="H13" s="33" t="n"/>
      <c r="I13" s="24" t="n"/>
      <c r="J13" s="24" t="n"/>
      <c r="K13" s="24" t="n"/>
      <c r="L13" s="24" t="n"/>
      <c r="M13" s="24" t="n"/>
      <c r="N13" s="33" t="n"/>
      <c r="O13" s="33" t="n"/>
      <c r="P13" s="24" t="n"/>
      <c r="Q13" s="24" t="n"/>
      <c r="R13" s="24" t="n"/>
      <c r="S13" s="24" t="n"/>
      <c r="T13" s="24" t="n"/>
      <c r="U13" s="33" t="n"/>
      <c r="V13" s="33" t="n"/>
      <c r="W13" s="24" t="n"/>
      <c r="X13" s="24" t="n"/>
      <c r="Y13" s="24" t="n"/>
      <c r="Z13" s="24" t="n"/>
      <c r="AA13" s="24" t="n"/>
      <c r="AB13" s="33" t="n"/>
      <c r="AC13" s="33" t="n"/>
      <c r="AD13" s="36" t="n"/>
      <c r="AE13" s="36" t="n"/>
      <c r="AF13" s="36"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24" t="n"/>
      <c r="F14" s="24" t="n"/>
      <c r="G14" s="33" t="n"/>
      <c r="H14" s="33" t="n"/>
      <c r="I14" s="24" t="n"/>
      <c r="J14" s="24" t="n"/>
      <c r="K14" s="24" t="n"/>
      <c r="L14" s="24" t="n"/>
      <c r="M14" s="24" t="n"/>
      <c r="N14" s="33" t="n"/>
      <c r="O14" s="33" t="n"/>
      <c r="P14" s="24" t="n"/>
      <c r="Q14" s="24" t="n"/>
      <c r="R14" s="24" t="n"/>
      <c r="S14" s="24" t="n"/>
      <c r="T14" s="24" t="n"/>
      <c r="U14" s="33" t="n"/>
      <c r="V14" s="33" t="n"/>
      <c r="W14" s="24" t="n"/>
      <c r="X14" s="24" t="n"/>
      <c r="Y14" s="24" t="n"/>
      <c r="Z14" s="24" t="n"/>
      <c r="AA14" s="24" t="n"/>
      <c r="AB14" s="33" t="n"/>
      <c r="AC14" s="33" t="n"/>
      <c r="AD14" s="36" t="n"/>
      <c r="AE14" s="36" t="n"/>
      <c r="AF14" s="36"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24" t="n"/>
      <c r="F15" s="24" t="n"/>
      <c r="G15" s="33" t="n"/>
      <c r="H15" s="33" t="n"/>
      <c r="I15" s="24" t="n"/>
      <c r="J15" s="24" t="n"/>
      <c r="K15" s="24" t="n"/>
      <c r="L15" s="24" t="n"/>
      <c r="M15" s="24" t="n"/>
      <c r="N15" s="33" t="n"/>
      <c r="O15" s="33" t="n"/>
      <c r="P15" s="24" t="n"/>
      <c r="Q15" s="24" t="n"/>
      <c r="R15" s="24" t="n"/>
      <c r="S15" s="24" t="n"/>
      <c r="T15" s="24" t="n"/>
      <c r="U15" s="33" t="n"/>
      <c r="V15" s="33" t="n"/>
      <c r="W15" s="24" t="n"/>
      <c r="X15" s="24" t="n"/>
      <c r="Y15" s="24" t="n"/>
      <c r="Z15" s="24" t="n"/>
      <c r="AA15" s="24" t="n"/>
      <c r="AB15" s="33" t="n"/>
      <c r="AC15" s="33" t="n"/>
      <c r="AD15" s="36" t="n"/>
      <c r="AE15" s="36" t="n"/>
      <c r="AF15" s="36"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24" t="n"/>
      <c r="F16" s="24" t="n"/>
      <c r="G16" s="33" t="n"/>
      <c r="H16" s="33" t="n"/>
      <c r="I16" s="24" t="n"/>
      <c r="J16" s="24" t="n"/>
      <c r="K16" s="24" t="n"/>
      <c r="L16" s="24" t="n"/>
      <c r="M16" s="24" t="n"/>
      <c r="N16" s="33" t="n"/>
      <c r="O16" s="33" t="n"/>
      <c r="P16" s="24" t="n"/>
      <c r="Q16" s="24" t="n"/>
      <c r="R16" s="24" t="n"/>
      <c r="S16" s="24" t="n"/>
      <c r="T16" s="24" t="n"/>
      <c r="U16" s="33" t="n"/>
      <c r="V16" s="33" t="n"/>
      <c r="W16" s="24" t="n"/>
      <c r="X16" s="24" t="n"/>
      <c r="Y16" s="24" t="n"/>
      <c r="Z16" s="24" t="n"/>
      <c r="AA16" s="24" t="n"/>
      <c r="AB16" s="33" t="n"/>
      <c r="AC16" s="33" t="n"/>
      <c r="AD16" s="36" t="n"/>
      <c r="AE16" s="36" t="n"/>
      <c r="AF16" s="36"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24" t="n"/>
      <c r="F17" s="24" t="n"/>
      <c r="G17" s="33" t="n"/>
      <c r="H17" s="33" t="n"/>
      <c r="I17" s="24" t="n"/>
      <c r="J17" s="24" t="n"/>
      <c r="K17" s="24" t="n"/>
      <c r="L17" s="24" t="n"/>
      <c r="M17" s="24" t="n"/>
      <c r="N17" s="33" t="n"/>
      <c r="O17" s="33" t="n"/>
      <c r="P17" s="24" t="n"/>
      <c r="Q17" s="24" t="n"/>
      <c r="R17" s="24" t="n"/>
      <c r="S17" s="24" t="n"/>
      <c r="T17" s="24" t="n"/>
      <c r="U17" s="33" t="n"/>
      <c r="V17" s="33" t="n"/>
      <c r="W17" s="24" t="n"/>
      <c r="X17" s="24" t="n"/>
      <c r="Y17" s="24" t="n"/>
      <c r="Z17" s="24" t="n"/>
      <c r="AA17" s="24" t="n"/>
      <c r="AB17" s="33" t="n"/>
      <c r="AC17" s="33" t="n"/>
      <c r="AD17" s="36" t="n"/>
      <c r="AE17" s="36" t="n"/>
      <c r="AF17" s="36"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24" t="n"/>
      <c r="F18" s="24" t="n"/>
      <c r="G18" s="33" t="n"/>
      <c r="H18" s="33" t="n"/>
      <c r="I18" s="24" t="n"/>
      <c r="J18" s="24" t="n"/>
      <c r="K18" s="24" t="n"/>
      <c r="L18" s="24" t="n"/>
      <c r="M18" s="24" t="n"/>
      <c r="N18" s="33" t="n"/>
      <c r="O18" s="33" t="n"/>
      <c r="P18" s="24" t="n"/>
      <c r="Q18" s="24" t="n"/>
      <c r="R18" s="24" t="n"/>
      <c r="S18" s="24" t="n"/>
      <c r="T18" s="24" t="n"/>
      <c r="U18" s="33" t="n"/>
      <c r="V18" s="33" t="n"/>
      <c r="W18" s="24" t="n"/>
      <c r="X18" s="24" t="n"/>
      <c r="Y18" s="24" t="n"/>
      <c r="Z18" s="24" t="n"/>
      <c r="AA18" s="24" t="n"/>
      <c r="AB18" s="33" t="n"/>
      <c r="AC18" s="33" t="n"/>
      <c r="AD18" s="36" t="n"/>
      <c r="AE18" s="36" t="n"/>
      <c r="AF18" s="36"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24" t="n"/>
      <c r="F19" s="24" t="n"/>
      <c r="G19" s="33" t="n"/>
      <c r="H19" s="33" t="n"/>
      <c r="I19" s="24" t="n"/>
      <c r="J19" s="24" t="n"/>
      <c r="K19" s="24" t="n"/>
      <c r="L19" s="24" t="n"/>
      <c r="M19" s="24" t="n"/>
      <c r="N19" s="33" t="n"/>
      <c r="O19" s="33" t="n"/>
      <c r="P19" s="24" t="n"/>
      <c r="Q19" s="24" t="n"/>
      <c r="R19" s="24" t="n"/>
      <c r="S19" s="24" t="n"/>
      <c r="T19" s="24" t="n"/>
      <c r="U19" s="33" t="n"/>
      <c r="V19" s="33" t="n"/>
      <c r="W19" s="24" t="n"/>
      <c r="X19" s="24" t="n"/>
      <c r="Y19" s="24" t="n"/>
      <c r="Z19" s="24" t="n"/>
      <c r="AA19" s="24" t="n"/>
      <c r="AB19" s="33" t="n"/>
      <c r="AC19" s="33" t="n"/>
      <c r="AD19" s="36" t="n"/>
      <c r="AE19" s="36" t="n"/>
      <c r="AF19" s="36"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24" t="n"/>
      <c r="F20" s="24" t="n"/>
      <c r="G20" s="33" t="n"/>
      <c r="H20" s="33" t="n"/>
      <c r="I20" s="24" t="n"/>
      <c r="J20" s="24" t="n"/>
      <c r="K20" s="24" t="n"/>
      <c r="L20" s="24" t="n"/>
      <c r="M20" s="24" t="n"/>
      <c r="N20" s="33" t="n"/>
      <c r="O20" s="33" t="n"/>
      <c r="P20" s="24" t="n"/>
      <c r="Q20" s="24" t="n"/>
      <c r="R20" s="24" t="n"/>
      <c r="S20" s="24" t="n"/>
      <c r="T20" s="24" t="n"/>
      <c r="U20" s="33" t="n"/>
      <c r="V20" s="33" t="n"/>
      <c r="W20" s="24" t="n"/>
      <c r="X20" s="24" t="n"/>
      <c r="Y20" s="24" t="n"/>
      <c r="Z20" s="24" t="n"/>
      <c r="AA20" s="24" t="n"/>
      <c r="AB20" s="33" t="n"/>
      <c r="AC20" s="33" t="n"/>
      <c r="AD20" s="36" t="n"/>
      <c r="AE20" s="36" t="n"/>
      <c r="AF20" s="36"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24" t="n"/>
      <c r="F21" s="24" t="n"/>
      <c r="G21" s="33" t="n"/>
      <c r="H21" s="33" t="n"/>
      <c r="I21" s="24" t="n"/>
      <c r="J21" s="24" t="n"/>
      <c r="K21" s="24" t="n"/>
      <c r="L21" s="24" t="n"/>
      <c r="M21" s="24" t="n"/>
      <c r="N21" s="33" t="n"/>
      <c r="O21" s="33" t="n"/>
      <c r="P21" s="24" t="n"/>
      <c r="Q21" s="24" t="n"/>
      <c r="R21" s="24" t="n"/>
      <c r="S21" s="24" t="n"/>
      <c r="T21" s="24" t="n"/>
      <c r="U21" s="33" t="n"/>
      <c r="V21" s="33" t="n"/>
      <c r="W21" s="24" t="n"/>
      <c r="X21" s="24" t="n"/>
      <c r="Y21" s="24" t="n"/>
      <c r="Z21" s="24" t="n"/>
      <c r="AA21" s="24" t="n"/>
      <c r="AB21" s="33" t="n"/>
      <c r="AC21" s="33" t="n"/>
      <c r="AD21" s="36" t="n"/>
      <c r="AE21" s="36" t="n"/>
      <c r="AF21" s="36"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24" t="n"/>
      <c r="F22" s="24" t="n"/>
      <c r="G22" s="33" t="n"/>
      <c r="H22" s="33" t="n"/>
      <c r="I22" s="24" t="n"/>
      <c r="J22" s="24" t="n"/>
      <c r="K22" s="24" t="n"/>
      <c r="L22" s="24" t="n"/>
      <c r="M22" s="24" t="n"/>
      <c r="N22" s="33" t="n"/>
      <c r="O22" s="33" t="n"/>
      <c r="P22" s="24" t="n"/>
      <c r="Q22" s="24" t="n"/>
      <c r="R22" s="24" t="n"/>
      <c r="S22" s="24" t="n"/>
      <c r="T22" s="24" t="n"/>
      <c r="U22" s="33" t="n"/>
      <c r="V22" s="33" t="n"/>
      <c r="W22" s="24" t="n"/>
      <c r="X22" s="24" t="n"/>
      <c r="Y22" s="24" t="n"/>
      <c r="Z22" s="24" t="n"/>
      <c r="AA22" s="24" t="n"/>
      <c r="AB22" s="33" t="n"/>
      <c r="AC22" s="33" t="n"/>
      <c r="AD22" s="36" t="n"/>
      <c r="AE22" s="36" t="n"/>
      <c r="AF22" s="36"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24" t="n"/>
      <c r="F23" s="24" t="n"/>
      <c r="G23" s="33" t="n"/>
      <c r="H23" s="33" t="n"/>
      <c r="I23" s="24" t="n"/>
      <c r="J23" s="24" t="n"/>
      <c r="K23" s="24" t="n"/>
      <c r="L23" s="24" t="n"/>
      <c r="M23" s="24" t="n"/>
      <c r="N23" s="33" t="n"/>
      <c r="O23" s="33" t="n"/>
      <c r="P23" s="24" t="n"/>
      <c r="Q23" s="24" t="n"/>
      <c r="R23" s="24" t="n"/>
      <c r="S23" s="24" t="n"/>
      <c r="T23" s="24" t="n"/>
      <c r="U23" s="33" t="n"/>
      <c r="V23" s="33" t="n"/>
      <c r="W23" s="24" t="n"/>
      <c r="X23" s="24" t="n"/>
      <c r="Y23" s="24" t="n"/>
      <c r="Z23" s="24" t="n"/>
      <c r="AA23" s="24" t="n"/>
      <c r="AB23" s="33" t="n"/>
      <c r="AC23" s="33" t="n"/>
      <c r="AD23" s="36" t="n"/>
      <c r="AE23" s="36" t="n"/>
      <c r="AF23" s="36"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24" t="n"/>
      <c r="F24" s="24" t="n"/>
      <c r="G24" s="33" t="n"/>
      <c r="H24" s="33" t="n"/>
      <c r="I24" s="24" t="n"/>
      <c r="J24" s="24" t="n"/>
      <c r="K24" s="24" t="n"/>
      <c r="L24" s="24" t="n"/>
      <c r="M24" s="24" t="n"/>
      <c r="N24" s="33" t="n"/>
      <c r="O24" s="33" t="n"/>
      <c r="P24" s="24" t="n"/>
      <c r="Q24" s="24" t="n"/>
      <c r="R24" s="24" t="n"/>
      <c r="S24" s="24" t="n"/>
      <c r="T24" s="24" t="n"/>
      <c r="U24" s="33" t="n"/>
      <c r="V24" s="33" t="n"/>
      <c r="W24" s="24" t="n"/>
      <c r="X24" s="24" t="n"/>
      <c r="Y24" s="24" t="n"/>
      <c r="Z24" s="24" t="n"/>
      <c r="AA24" s="24" t="n"/>
      <c r="AB24" s="33" t="n"/>
      <c r="AC24" s="33" t="n"/>
      <c r="AD24" s="36" t="n"/>
      <c r="AE24" s="36" t="n"/>
      <c r="AF24" s="36"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24" t="n"/>
      <c r="F25" s="24" t="n"/>
      <c r="G25" s="33" t="n"/>
      <c r="H25" s="33" t="n"/>
      <c r="I25" s="24" t="n"/>
      <c r="J25" s="24" t="n"/>
      <c r="K25" s="24" t="n"/>
      <c r="L25" s="24" t="n"/>
      <c r="M25" s="24" t="n"/>
      <c r="N25" s="33" t="n"/>
      <c r="O25" s="33" t="n"/>
      <c r="P25" s="24" t="n"/>
      <c r="Q25" s="24" t="n"/>
      <c r="R25" s="24" t="n"/>
      <c r="S25" s="24" t="n"/>
      <c r="T25" s="24" t="n"/>
      <c r="U25" s="33" t="n"/>
      <c r="V25" s="33" t="n"/>
      <c r="W25" s="24" t="n"/>
      <c r="X25" s="24" t="n"/>
      <c r="Y25" s="24" t="n"/>
      <c r="Z25" s="24" t="n"/>
      <c r="AA25" s="24" t="n"/>
      <c r="AB25" s="33" t="n"/>
      <c r="AC25" s="33" t="n"/>
      <c r="AD25" s="36" t="n"/>
      <c r="AE25" s="36" t="n"/>
      <c r="AF25" s="36"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24" t="n"/>
      <c r="F26" s="24" t="n"/>
      <c r="G26" s="33" t="n"/>
      <c r="H26" s="33" t="n"/>
      <c r="I26" s="24" t="n"/>
      <c r="J26" s="24" t="n"/>
      <c r="K26" s="24" t="n"/>
      <c r="L26" s="24" t="n"/>
      <c r="M26" s="24" t="n"/>
      <c r="N26" s="33" t="n"/>
      <c r="O26" s="33" t="n"/>
      <c r="P26" s="24" t="n"/>
      <c r="Q26" s="24" t="n"/>
      <c r="R26" s="24" t="n"/>
      <c r="S26" s="24" t="n"/>
      <c r="T26" s="24" t="n"/>
      <c r="U26" s="33" t="n"/>
      <c r="V26" s="33" t="n"/>
      <c r="W26" s="24" t="n"/>
      <c r="X26" s="24" t="n"/>
      <c r="Y26" s="24" t="n"/>
      <c r="Z26" s="24" t="n"/>
      <c r="AA26" s="24" t="n"/>
      <c r="AB26" s="33" t="n"/>
      <c r="AC26" s="33" t="n"/>
      <c r="AD26" s="36" t="n"/>
      <c r="AE26" s="36" t="n"/>
      <c r="AF26" s="36"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24" t="n"/>
      <c r="F27" s="24" t="n"/>
      <c r="G27" s="33" t="n"/>
      <c r="H27" s="33" t="n"/>
      <c r="I27" s="24" t="n"/>
      <c r="J27" s="24" t="n"/>
      <c r="K27" s="24" t="n"/>
      <c r="L27" s="24" t="n"/>
      <c r="M27" s="24" t="n"/>
      <c r="N27" s="33" t="n"/>
      <c r="O27" s="33" t="n"/>
      <c r="P27" s="24" t="n"/>
      <c r="Q27" s="24" t="n"/>
      <c r="R27" s="24" t="n"/>
      <c r="S27" s="24" t="n"/>
      <c r="T27" s="24" t="n"/>
      <c r="U27" s="33" t="n"/>
      <c r="V27" s="33" t="n"/>
      <c r="W27" s="24" t="n"/>
      <c r="X27" s="24" t="n"/>
      <c r="Y27" s="24" t="n"/>
      <c r="Z27" s="24" t="n"/>
      <c r="AA27" s="24" t="n"/>
      <c r="AB27" s="33" t="n"/>
      <c r="AC27" s="33" t="n"/>
      <c r="AD27" s="36" t="n"/>
      <c r="AE27" s="36" t="n"/>
      <c r="AF27" s="36"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24" t="n"/>
      <c r="F28" s="24" t="n"/>
      <c r="G28" s="33" t="n"/>
      <c r="H28" s="33" t="n"/>
      <c r="I28" s="24" t="n"/>
      <c r="J28" s="24" t="n"/>
      <c r="K28" s="24" t="n"/>
      <c r="L28" s="24" t="n"/>
      <c r="M28" s="24" t="n"/>
      <c r="N28" s="33" t="n"/>
      <c r="O28" s="33" t="n"/>
      <c r="P28" s="24" t="n"/>
      <c r="Q28" s="24" t="n"/>
      <c r="R28" s="24" t="n"/>
      <c r="S28" s="24" t="n"/>
      <c r="T28" s="24" t="n"/>
      <c r="U28" s="33" t="n"/>
      <c r="V28" s="33" t="n"/>
      <c r="W28" s="24" t="n"/>
      <c r="X28" s="24" t="n"/>
      <c r="Y28" s="24" t="n"/>
      <c r="Z28" s="24" t="n"/>
      <c r="AA28" s="24" t="n"/>
      <c r="AB28" s="33" t="n"/>
      <c r="AC28" s="33" t="n"/>
      <c r="AD28" s="36" t="n"/>
      <c r="AE28" s="36" t="n"/>
      <c r="AF28" s="36"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24" t="n"/>
      <c r="F29" s="24" t="n"/>
      <c r="G29" s="33" t="n"/>
      <c r="H29" s="33" t="n"/>
      <c r="I29" s="24" t="n"/>
      <c r="J29" s="24" t="n"/>
      <c r="K29" s="24" t="n"/>
      <c r="L29" s="24" t="n"/>
      <c r="M29" s="24" t="n"/>
      <c r="N29" s="33" t="n"/>
      <c r="O29" s="33" t="n"/>
      <c r="P29" s="24" t="n"/>
      <c r="Q29" s="24" t="n"/>
      <c r="R29" s="24" t="n"/>
      <c r="S29" s="24" t="n"/>
      <c r="T29" s="24" t="n"/>
      <c r="U29" s="33" t="n"/>
      <c r="V29" s="33" t="n"/>
      <c r="W29" s="24" t="n"/>
      <c r="X29" s="24" t="n"/>
      <c r="Y29" s="24" t="n"/>
      <c r="Z29" s="24" t="n"/>
      <c r="AA29" s="24" t="n"/>
      <c r="AB29" s="33" t="n"/>
      <c r="AC29" s="33" t="n"/>
      <c r="AD29" s="36" t="n"/>
      <c r="AE29" s="36" t="n"/>
      <c r="AF29" s="36"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24" t="n"/>
      <c r="F30" s="24" t="n"/>
      <c r="G30" s="33" t="n"/>
      <c r="H30" s="33" t="n"/>
      <c r="I30" s="24" t="n"/>
      <c r="J30" s="24" t="n"/>
      <c r="K30" s="24" t="n"/>
      <c r="L30" s="24" t="n"/>
      <c r="M30" s="24" t="n"/>
      <c r="N30" s="33" t="n"/>
      <c r="O30" s="33" t="n"/>
      <c r="P30" s="24" t="n"/>
      <c r="Q30" s="24" t="n"/>
      <c r="R30" s="24" t="n"/>
      <c r="S30" s="24" t="n"/>
      <c r="T30" s="24" t="n"/>
      <c r="U30" s="33" t="n"/>
      <c r="V30" s="33" t="n"/>
      <c r="W30" s="24" t="n"/>
      <c r="X30" s="24" t="n"/>
      <c r="Y30" s="24" t="n"/>
      <c r="Z30" s="24" t="n"/>
      <c r="AA30" s="24" t="n"/>
      <c r="AB30" s="33" t="n"/>
      <c r="AC30" s="33" t="n"/>
      <c r="AD30" s="36" t="n"/>
      <c r="AE30" s="36" t="n"/>
      <c r="AF30" s="36"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24" t="n"/>
      <c r="F31" s="24" t="n"/>
      <c r="G31" s="33" t="n"/>
      <c r="H31" s="33" t="n"/>
      <c r="I31" s="24" t="n"/>
      <c r="J31" s="24" t="n"/>
      <c r="K31" s="24" t="n"/>
      <c r="L31" s="24" t="n"/>
      <c r="M31" s="24" t="n"/>
      <c r="N31" s="33" t="n"/>
      <c r="O31" s="33" t="n"/>
      <c r="P31" s="24" t="n"/>
      <c r="Q31" s="24" t="n"/>
      <c r="R31" s="24" t="n"/>
      <c r="S31" s="24" t="n"/>
      <c r="T31" s="24" t="n"/>
      <c r="U31" s="33" t="n"/>
      <c r="V31" s="33" t="n"/>
      <c r="W31" s="24" t="n"/>
      <c r="X31" s="24" t="n"/>
      <c r="Y31" s="24" t="n"/>
      <c r="Z31" s="24" t="n"/>
      <c r="AA31" s="24" t="n"/>
      <c r="AB31" s="33" t="n"/>
      <c r="AC31" s="33" t="n"/>
      <c r="AD31" s="36" t="n"/>
      <c r="AE31" s="36" t="n"/>
      <c r="AF31" s="36"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März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f>IF(COUNTIF(Feiertage!$T$5:$T$23,E$4)&gt;0,0,1)</f>
        <v/>
      </c>
      <c r="F3">
        <f>IF(COUNTIF(Feiertage!$T$5:$T$23,F$4)&gt;0,0,1)</f>
        <v/>
      </c>
      <c r="G3" t="n">
        <v>0</v>
      </c>
      <c r="H3" t="n">
        <v>0</v>
      </c>
      <c r="I3">
        <f>IF(COUNTIF(Feiertage!$T$5:$T$23,I$4)&gt;0,0,1)</f>
        <v/>
      </c>
      <c r="J3">
        <f>IF(COUNTIF(Feiertage!$T$5:$T$23,J$4)&gt;0,0,1)</f>
        <v/>
      </c>
      <c r="K3">
        <f>IF(COUNTIF(Feiertage!$T$5:$T$23,K$4)&gt;0,0,1)</f>
        <v/>
      </c>
      <c r="L3">
        <f>IF(COUNTIF(Feiertage!$T$5:$T$23,L$4)&gt;0,0,1)</f>
        <v/>
      </c>
      <c r="M3">
        <f>IF(COUNTIF(Feiertage!$T$5:$T$23,M$4)&gt;0,0,1)</f>
        <v/>
      </c>
      <c r="N3" t="n">
        <v>0</v>
      </c>
      <c r="O3" t="n">
        <v>0</v>
      </c>
      <c r="P3">
        <f>IF(COUNTIF(Feiertage!$T$5:$T$23,P$4)&gt;0,0,1)</f>
        <v/>
      </c>
      <c r="Q3">
        <f>IF(COUNTIF(Feiertage!$T$5:$T$23,Q$4)&gt;0,0,1)</f>
        <v/>
      </c>
      <c r="R3">
        <f>IF(COUNTIF(Feiertage!$T$5:$T$23,R$4)&gt;0,0,1)</f>
        <v/>
      </c>
      <c r="S3">
        <f>IF(COUNTIF(Feiertage!$T$5:$T$23,S$4)&gt;0,0,1)</f>
        <v/>
      </c>
      <c r="T3">
        <f>IF(COUNTIF(Feiertage!$T$5:$T$23,T$4)&gt;0,0,1)</f>
        <v/>
      </c>
      <c r="U3" t="n">
        <v>0</v>
      </c>
      <c r="V3" t="n">
        <v>0</v>
      </c>
      <c r="W3">
        <f>IF(COUNTIF(Feiertage!$T$5:$T$23,W$4)&gt;0,0,1)</f>
        <v/>
      </c>
      <c r="X3">
        <f>IF(COUNTIF(Feiertage!$T$5:$T$23,X$4)&gt;0,0,1)</f>
        <v/>
      </c>
      <c r="Y3">
        <f>IF(COUNTIF(Feiertage!$T$5:$T$23,Y$4)&gt;0,0,1)</f>
        <v/>
      </c>
      <c r="Z3">
        <f>IF(COUNTIF(Feiertage!$T$5:$T$23,Z$4)&gt;0,0,1)</f>
        <v/>
      </c>
      <c r="AA3">
        <f>IF(COUNTIF(Feiertage!$T$5:$T$23,AA$4)&gt;0,0,1)</f>
        <v/>
      </c>
      <c r="AB3" t="n">
        <v>0</v>
      </c>
      <c r="AC3" t="n">
        <v>0</v>
      </c>
      <c r="AD3">
        <f>IF(COUNTIF(Feiertage!$T$5:$T$23,AD$4)&gt;0,0,1)</f>
        <v/>
      </c>
      <c r="AE3">
        <f>IF(COUNTIF(Feiertage!$T$5:$T$23,AE$4)&gt;0,0,1)</f>
        <v/>
      </c>
      <c r="AF3">
        <f>IF(COUNTIF(Feiertage!$T$5:$T$23,AF$4)&gt;0,0,1)</f>
        <v/>
      </c>
    </row>
    <row r="4">
      <c r="A4" s="2" t="inlineStr">
        <is>
          <t>Datum</t>
        </is>
      </c>
      <c r="B4" s="25" t="n">
        <v>46447</v>
      </c>
      <c r="C4" s="25" t="n">
        <v>46448</v>
      </c>
      <c r="D4" s="25" t="n">
        <v>46449</v>
      </c>
      <c r="E4" s="25" t="n">
        <v>46450</v>
      </c>
      <c r="F4" s="25" t="n">
        <v>46451</v>
      </c>
      <c r="G4" s="26" t="n">
        <v>46452</v>
      </c>
      <c r="H4" s="26" t="n">
        <v>46453</v>
      </c>
      <c r="I4" s="25" t="n">
        <v>46454</v>
      </c>
      <c r="J4" s="25" t="n">
        <v>46455</v>
      </c>
      <c r="K4" s="25" t="n">
        <v>46456</v>
      </c>
      <c r="L4" s="25" t="n">
        <v>46457</v>
      </c>
      <c r="M4" s="25" t="n">
        <v>46458</v>
      </c>
      <c r="N4" s="26" t="n">
        <v>46459</v>
      </c>
      <c r="O4" s="26" t="n">
        <v>46460</v>
      </c>
      <c r="P4" s="25" t="n">
        <v>46461</v>
      </c>
      <c r="Q4" s="25" t="n">
        <v>46462</v>
      </c>
      <c r="R4" s="25" t="n">
        <v>46463</v>
      </c>
      <c r="S4" s="25" t="n">
        <v>46464</v>
      </c>
      <c r="T4" s="25" t="n">
        <v>46465</v>
      </c>
      <c r="U4" s="26" t="n">
        <v>46466</v>
      </c>
      <c r="V4" s="26" t="n">
        <v>46467</v>
      </c>
      <c r="W4" s="25" t="n">
        <v>46468</v>
      </c>
      <c r="X4" s="25" t="n">
        <v>46469</v>
      </c>
      <c r="Y4" s="25" t="n">
        <v>46470</v>
      </c>
      <c r="Z4" s="25" t="n">
        <v>46471</v>
      </c>
      <c r="AA4" s="25" t="n">
        <v>46472</v>
      </c>
      <c r="AB4" s="26" t="n">
        <v>46473</v>
      </c>
      <c r="AC4" s="26" t="n">
        <v>46474</v>
      </c>
      <c r="AD4" s="25" t="n">
        <v>46475</v>
      </c>
      <c r="AE4" s="25" t="n">
        <v>46476</v>
      </c>
      <c r="AF4" s="25" t="n">
        <v>46477</v>
      </c>
      <c r="AG4" s="27" t="inlineStr">
        <is>
          <t>Urlaub</t>
        </is>
      </c>
      <c r="AH4" s="27" t="inlineStr">
        <is>
          <t>Krank</t>
        </is>
      </c>
      <c r="AI4" s="27" t="inlineStr">
        <is>
          <t>Sonst.</t>
        </is>
      </c>
    </row>
    <row r="5">
      <c r="A5" s="2" t="inlineStr">
        <is>
          <t>Wochentag</t>
        </is>
      </c>
      <c r="B5" s="28" t="inlineStr">
        <is>
          <t>Mo</t>
        </is>
      </c>
      <c r="C5" s="28" t="inlineStr">
        <is>
          <t>Di</t>
        </is>
      </c>
      <c r="D5" s="28" t="inlineStr">
        <is>
          <t>Mi</t>
        </is>
      </c>
      <c r="E5" s="28" t="inlineStr">
        <is>
          <t>Do</t>
        </is>
      </c>
      <c r="F5" s="28" t="inlineStr">
        <is>
          <t>Fr</t>
        </is>
      </c>
      <c r="G5" s="29" t="inlineStr">
        <is>
          <t>Sa</t>
        </is>
      </c>
      <c r="H5" s="29" t="inlineStr">
        <is>
          <t>So</t>
        </is>
      </c>
      <c r="I5" s="28" t="inlineStr">
        <is>
          <t>Mo</t>
        </is>
      </c>
      <c r="J5" s="28" t="inlineStr">
        <is>
          <t>Di</t>
        </is>
      </c>
      <c r="K5" s="28" t="inlineStr">
        <is>
          <t>Mi</t>
        </is>
      </c>
      <c r="L5" s="28" t="inlineStr">
        <is>
          <t>Do</t>
        </is>
      </c>
      <c r="M5" s="28" t="inlineStr">
        <is>
          <t>Fr</t>
        </is>
      </c>
      <c r="N5" s="29" t="inlineStr">
        <is>
          <t>Sa</t>
        </is>
      </c>
      <c r="O5" s="29" t="inlineStr">
        <is>
          <t>So</t>
        </is>
      </c>
      <c r="P5" s="28" t="inlineStr">
        <is>
          <t>Mo</t>
        </is>
      </c>
      <c r="Q5" s="28" t="inlineStr">
        <is>
          <t>Di</t>
        </is>
      </c>
      <c r="R5" s="28" t="inlineStr">
        <is>
          <t>Mi</t>
        </is>
      </c>
      <c r="S5" s="28" t="inlineStr">
        <is>
          <t>Do</t>
        </is>
      </c>
      <c r="T5" s="28" t="inlineStr">
        <is>
          <t>Fr</t>
        </is>
      </c>
      <c r="U5" s="29" t="inlineStr">
        <is>
          <t>Sa</t>
        </is>
      </c>
      <c r="V5" s="29" t="inlineStr">
        <is>
          <t>So</t>
        </is>
      </c>
      <c r="W5" s="28" t="inlineStr">
        <is>
          <t>Mo</t>
        </is>
      </c>
      <c r="X5" s="28" t="inlineStr">
        <is>
          <t>Di</t>
        </is>
      </c>
      <c r="Y5" s="28" t="inlineStr">
        <is>
          <t>Mi</t>
        </is>
      </c>
      <c r="Z5" s="28" t="inlineStr">
        <is>
          <t>Do</t>
        </is>
      </c>
      <c r="AA5" s="28" t="inlineStr">
        <is>
          <t>Fr</t>
        </is>
      </c>
      <c r="AB5" s="29" t="inlineStr">
        <is>
          <t>Sa</t>
        </is>
      </c>
      <c r="AC5" s="29" t="inlineStr">
        <is>
          <t>So</t>
        </is>
      </c>
      <c r="AD5" s="28" t="inlineStr">
        <is>
          <t>Mo</t>
        </is>
      </c>
      <c r="AE5" s="28" t="inlineStr">
        <is>
          <t>Di</t>
        </is>
      </c>
      <c r="AF5" s="28" t="inlineStr">
        <is>
          <t>Mi</t>
        </is>
      </c>
    </row>
    <row r="6" ht="70" customHeight="1">
      <c r="A6" s="30" t="inlineStr">
        <is>
          <t>Feiertag</t>
        </is>
      </c>
      <c r="B6" s="31">
        <f>IFERROR(INDEX(Feiertage!$B$5:$B$23,MATCH(B$4,Feiertage!$T$5:$T$23,0)),"")</f>
        <v/>
      </c>
      <c r="C6" s="31">
        <f>IFERROR(INDEX(Feiertage!$B$5:$B$23,MATCH(C$4,Feiertage!$T$5:$T$23,0)),"")</f>
        <v/>
      </c>
      <c r="D6" s="31">
        <f>IFERROR(INDEX(Feiertage!$B$5:$B$23,MATCH(D$4,Feiertage!$T$5:$T$23,0)),"")</f>
        <v/>
      </c>
      <c r="E6" s="31">
        <f>IFERROR(INDEX(Feiertage!$B$5:$B$23,MATCH(E$4,Feiertage!$T$5:$T$23,0)),"")</f>
        <v/>
      </c>
      <c r="F6" s="31">
        <f>IFERROR(INDEX(Feiertage!$B$5:$B$23,MATCH(F$4,Feiertage!$T$5:$T$23,0)),"")</f>
        <v/>
      </c>
      <c r="G6" s="32">
        <f>IFERROR(INDEX(Feiertage!$B$5:$B$23,MATCH(G$4,Feiertage!$T$5:$T$23,0)),"")</f>
        <v/>
      </c>
      <c r="H6" s="32">
        <f>IFERROR(INDEX(Feiertage!$B$5:$B$23,MATCH(H$4,Feiertage!$T$5:$T$23,0)),"")</f>
        <v/>
      </c>
      <c r="I6" s="31">
        <f>IFERROR(INDEX(Feiertage!$B$5:$B$23,MATCH(I$4,Feiertage!$T$5:$T$23,0)),"")</f>
        <v/>
      </c>
      <c r="J6" s="31">
        <f>IFERROR(INDEX(Feiertage!$B$5:$B$23,MATCH(J$4,Feiertage!$T$5:$T$23,0)),"")</f>
        <v/>
      </c>
      <c r="K6" s="31">
        <f>IFERROR(INDEX(Feiertage!$B$5:$B$23,MATCH(K$4,Feiertage!$T$5:$T$23,0)),"")</f>
        <v/>
      </c>
      <c r="L6" s="31">
        <f>IFERROR(INDEX(Feiertage!$B$5:$B$23,MATCH(L$4,Feiertage!$T$5:$T$23,0)),"")</f>
        <v/>
      </c>
      <c r="M6" s="31">
        <f>IFERROR(INDEX(Feiertage!$B$5:$B$23,MATCH(M$4,Feiertage!$T$5:$T$23,0)),"")</f>
        <v/>
      </c>
      <c r="N6" s="32">
        <f>IFERROR(INDEX(Feiertage!$B$5:$B$23,MATCH(N$4,Feiertage!$T$5:$T$23,0)),"")</f>
        <v/>
      </c>
      <c r="O6" s="32">
        <f>IFERROR(INDEX(Feiertage!$B$5:$B$23,MATCH(O$4,Feiertage!$T$5:$T$23,0)),"")</f>
        <v/>
      </c>
      <c r="P6" s="31">
        <f>IFERROR(INDEX(Feiertage!$B$5:$B$23,MATCH(P$4,Feiertage!$T$5:$T$23,0)),"")</f>
        <v/>
      </c>
      <c r="Q6" s="31">
        <f>IFERROR(INDEX(Feiertage!$B$5:$B$23,MATCH(Q$4,Feiertage!$T$5:$T$23,0)),"")</f>
        <v/>
      </c>
      <c r="R6" s="31">
        <f>IFERROR(INDEX(Feiertage!$B$5:$B$23,MATCH(R$4,Feiertage!$T$5:$T$23,0)),"")</f>
        <v/>
      </c>
      <c r="S6" s="31">
        <f>IFERROR(INDEX(Feiertage!$B$5:$B$23,MATCH(S$4,Feiertage!$T$5:$T$23,0)),"")</f>
        <v/>
      </c>
      <c r="T6" s="31">
        <f>IFERROR(INDEX(Feiertage!$B$5:$B$23,MATCH(T$4,Feiertage!$T$5:$T$23,0)),"")</f>
        <v/>
      </c>
      <c r="U6" s="32">
        <f>IFERROR(INDEX(Feiertage!$B$5:$B$23,MATCH(U$4,Feiertage!$T$5:$T$23,0)),"")</f>
        <v/>
      </c>
      <c r="V6" s="32">
        <f>IFERROR(INDEX(Feiertage!$B$5:$B$23,MATCH(V$4,Feiertage!$T$5:$T$23,0)),"")</f>
        <v/>
      </c>
      <c r="W6" s="31">
        <f>IFERROR(INDEX(Feiertage!$B$5:$B$23,MATCH(W$4,Feiertage!$T$5:$T$23,0)),"")</f>
        <v/>
      </c>
      <c r="X6" s="31">
        <f>IFERROR(INDEX(Feiertage!$B$5:$B$23,MATCH(X$4,Feiertage!$T$5:$T$23,0)),"")</f>
        <v/>
      </c>
      <c r="Y6" s="31">
        <f>IFERROR(INDEX(Feiertage!$B$5:$B$23,MATCH(Y$4,Feiertage!$T$5:$T$23,0)),"")</f>
        <v/>
      </c>
      <c r="Z6" s="31">
        <f>IFERROR(INDEX(Feiertage!$B$5:$B$23,MATCH(Z$4,Feiertage!$T$5:$T$23,0)),"")</f>
        <v/>
      </c>
      <c r="AA6" s="31">
        <f>IFERROR(INDEX(Feiertage!$B$5:$B$23,MATCH(AA$4,Feiertage!$T$5:$T$23,0)),"")</f>
        <v/>
      </c>
      <c r="AB6" s="32">
        <f>IFERROR(INDEX(Feiertage!$B$5:$B$23,MATCH(AB$4,Feiertage!$T$5:$T$23,0)),"")</f>
        <v/>
      </c>
      <c r="AC6" s="32">
        <f>IFERROR(INDEX(Feiertage!$B$5:$B$23,MATCH(AC$4,Feiertage!$T$5:$T$23,0)),"")</f>
        <v/>
      </c>
      <c r="AD6" s="31">
        <f>IFERROR(INDEX(Feiertage!$B$5:$B$23,MATCH(AD$4,Feiertage!$T$5:$T$23,0)),"")</f>
        <v/>
      </c>
      <c r="AE6" s="31">
        <f>IFERROR(INDEX(Feiertage!$B$5:$B$23,MATCH(AE$4,Feiertage!$T$5:$T$23,0)),"")</f>
        <v/>
      </c>
      <c r="AF6" s="31">
        <f>IFERROR(INDEX(Feiertage!$B$5:$B$23,MATCH(AF$4,Feiertage!$T$5:$T$23,0)),"")</f>
        <v/>
      </c>
    </row>
    <row r="7">
      <c r="A7" s="23">
        <f>IF(Jahresübersicht!A5="","",Jahresübersicht!A5)</f>
        <v/>
      </c>
      <c r="B7" s="24" t="n"/>
      <c r="C7" s="24" t="n"/>
      <c r="D7" s="24" t="n"/>
      <c r="E7" s="24" t="n"/>
      <c r="F7" s="24" t="n"/>
      <c r="G7" s="33" t="n"/>
      <c r="H7" s="33" t="n"/>
      <c r="I7" s="24" t="n"/>
      <c r="J7" s="24" t="n"/>
      <c r="K7" s="24" t="n"/>
      <c r="L7" s="24" t="n"/>
      <c r="M7" s="24" t="n"/>
      <c r="N7" s="33" t="n"/>
      <c r="O7" s="33" t="n"/>
      <c r="P7" s="24" t="n"/>
      <c r="Q7" s="24" t="n"/>
      <c r="R7" s="24" t="n"/>
      <c r="S7" s="24" t="n"/>
      <c r="T7" s="24" t="n"/>
      <c r="U7" s="33" t="n"/>
      <c r="V7" s="33" t="n"/>
      <c r="W7" s="24" t="n"/>
      <c r="X7" s="24" t="n"/>
      <c r="Y7" s="24" t="n"/>
      <c r="Z7" s="24" t="n"/>
      <c r="AA7" s="24" t="n"/>
      <c r="AB7" s="33" t="n"/>
      <c r="AC7" s="33" t="n"/>
      <c r="AD7" s="24" t="n"/>
      <c r="AE7" s="24" t="n"/>
      <c r="AF7" s="24" t="n"/>
      <c r="AG7" s="24">
        <f>SUMPRODUCT((B7:AF7="U")*$B$3:$AF$3)+0.5*SUMPRODUCT((B7:AF7="H")*$B$3:$AF$3)</f>
        <v/>
      </c>
      <c r="AH7" s="24">
        <f>SUMPRODUCT((B7:AF7="K")*$B$3:$AF$3)</f>
        <v/>
      </c>
      <c r="AI7" s="24">
        <f>SUMPRODUCT(((B7:AF7="S")+(B7:AF7="Z"))*$B$3:$AF$3)</f>
        <v/>
      </c>
    </row>
    <row r="8">
      <c r="A8" s="23">
        <f>IF(Jahresübersicht!A6="","",Jahresübersicht!A6)</f>
        <v/>
      </c>
      <c r="B8" s="24" t="n"/>
      <c r="C8" s="24" t="n"/>
      <c r="D8" s="24" t="n"/>
      <c r="E8" s="24" t="n"/>
      <c r="F8" s="24" t="n"/>
      <c r="G8" s="33" t="n"/>
      <c r="H8" s="33" t="n"/>
      <c r="I8" s="24" t="n"/>
      <c r="J8" s="24" t="n"/>
      <c r="K8" s="24" t="n"/>
      <c r="L8" s="24" t="n"/>
      <c r="M8" s="24" t="n"/>
      <c r="N8" s="33" t="n"/>
      <c r="O8" s="33" t="n"/>
      <c r="P8" s="24" t="n"/>
      <c r="Q8" s="24" t="n"/>
      <c r="R8" s="24" t="n"/>
      <c r="S8" s="24" t="n"/>
      <c r="T8" s="24" t="n"/>
      <c r="U8" s="33" t="n"/>
      <c r="V8" s="33" t="n"/>
      <c r="W8" s="24" t="n"/>
      <c r="X8" s="24" t="n"/>
      <c r="Y8" s="24" t="n"/>
      <c r="Z8" s="24" t="n"/>
      <c r="AA8" s="24" t="n"/>
      <c r="AB8" s="33" t="n"/>
      <c r="AC8" s="33" t="n"/>
      <c r="AD8" s="24" t="n"/>
      <c r="AE8" s="24" t="n"/>
      <c r="AF8" s="24" t="n"/>
      <c r="AG8" s="24">
        <f>SUMPRODUCT((B8:AF8="U")*$B$3:$AF$3)+0.5*SUMPRODUCT((B8:AF8="H")*$B$3:$AF$3)</f>
        <v/>
      </c>
      <c r="AH8" s="24">
        <f>SUMPRODUCT((B8:AF8="K")*$B$3:$AF$3)</f>
        <v/>
      </c>
      <c r="AI8" s="24">
        <f>SUMPRODUCT(((B8:AF8="S")+(B8:AF8="Z"))*$B$3:$AF$3)</f>
        <v/>
      </c>
    </row>
    <row r="9">
      <c r="A9" s="23">
        <f>IF(Jahresübersicht!A7="","",Jahresübersicht!A7)</f>
        <v/>
      </c>
      <c r="B9" s="24" t="n"/>
      <c r="C9" s="24" t="n"/>
      <c r="D9" s="24" t="n"/>
      <c r="E9" s="24" t="n"/>
      <c r="F9" s="24" t="n"/>
      <c r="G9" s="33" t="n"/>
      <c r="H9" s="33" t="n"/>
      <c r="I9" s="24" t="n"/>
      <c r="J9" s="24" t="n"/>
      <c r="K9" s="24" t="n"/>
      <c r="L9" s="24" t="n"/>
      <c r="M9" s="24" t="n"/>
      <c r="N9" s="33" t="n"/>
      <c r="O9" s="33" t="n"/>
      <c r="P9" s="24" t="n"/>
      <c r="Q9" s="24" t="n"/>
      <c r="R9" s="24" t="n"/>
      <c r="S9" s="24" t="n"/>
      <c r="T9" s="24" t="n"/>
      <c r="U9" s="33" t="n"/>
      <c r="V9" s="33" t="n"/>
      <c r="W9" s="24" t="n"/>
      <c r="X9" s="24" t="n"/>
      <c r="Y9" s="24" t="n"/>
      <c r="Z9" s="24" t="n"/>
      <c r="AA9" s="24" t="n"/>
      <c r="AB9" s="33" t="n"/>
      <c r="AC9" s="33" t="n"/>
      <c r="AD9" s="24" t="n"/>
      <c r="AE9" s="24" t="n"/>
      <c r="AF9" s="24" t="n"/>
      <c r="AG9" s="24">
        <f>SUMPRODUCT((B9:AF9="U")*$B$3:$AF$3)+0.5*SUMPRODUCT((B9:AF9="H")*$B$3:$AF$3)</f>
        <v/>
      </c>
      <c r="AH9" s="24">
        <f>SUMPRODUCT((B9:AF9="K")*$B$3:$AF$3)</f>
        <v/>
      </c>
      <c r="AI9" s="24">
        <f>SUMPRODUCT(((B9:AF9="S")+(B9:AF9="Z"))*$B$3:$AF$3)</f>
        <v/>
      </c>
    </row>
    <row r="10">
      <c r="A10" s="23">
        <f>IF(Jahresübersicht!A8="","",Jahresübersicht!A8)</f>
        <v/>
      </c>
      <c r="B10" s="24" t="n"/>
      <c r="C10" s="24" t="n"/>
      <c r="D10" s="24" t="n"/>
      <c r="E10" s="24" t="n"/>
      <c r="F10" s="24" t="n"/>
      <c r="G10" s="33" t="n"/>
      <c r="H10" s="33" t="n"/>
      <c r="I10" s="24" t="n"/>
      <c r="J10" s="24" t="n"/>
      <c r="K10" s="24" t="n"/>
      <c r="L10" s="24" t="n"/>
      <c r="M10" s="24" t="n"/>
      <c r="N10" s="33" t="n"/>
      <c r="O10" s="33" t="n"/>
      <c r="P10" s="24" t="n"/>
      <c r="Q10" s="24" t="n"/>
      <c r="R10" s="24" t="n"/>
      <c r="S10" s="24" t="n"/>
      <c r="T10" s="24" t="n"/>
      <c r="U10" s="33" t="n"/>
      <c r="V10" s="33" t="n"/>
      <c r="W10" s="24" t="n"/>
      <c r="X10" s="24" t="n"/>
      <c r="Y10" s="24" t="n"/>
      <c r="Z10" s="24" t="n"/>
      <c r="AA10" s="24" t="n"/>
      <c r="AB10" s="33" t="n"/>
      <c r="AC10" s="33" t="n"/>
      <c r="AD10" s="24" t="n"/>
      <c r="AE10" s="24" t="n"/>
      <c r="AF10" s="24"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24" t="n"/>
      <c r="F11" s="24" t="n"/>
      <c r="G11" s="33" t="n"/>
      <c r="H11" s="33" t="n"/>
      <c r="I11" s="24" t="n"/>
      <c r="J11" s="24" t="n"/>
      <c r="K11" s="24" t="n"/>
      <c r="L11" s="24" t="n"/>
      <c r="M11" s="24" t="n"/>
      <c r="N11" s="33" t="n"/>
      <c r="O11" s="33" t="n"/>
      <c r="P11" s="24" t="n"/>
      <c r="Q11" s="24" t="n"/>
      <c r="R11" s="24" t="n"/>
      <c r="S11" s="24" t="n"/>
      <c r="T11" s="24" t="n"/>
      <c r="U11" s="33" t="n"/>
      <c r="V11" s="33" t="n"/>
      <c r="W11" s="24" t="n"/>
      <c r="X11" s="24" t="n"/>
      <c r="Y11" s="24" t="n"/>
      <c r="Z11" s="24" t="n"/>
      <c r="AA11" s="24" t="n"/>
      <c r="AB11" s="33" t="n"/>
      <c r="AC11" s="33" t="n"/>
      <c r="AD11" s="24" t="n"/>
      <c r="AE11" s="24" t="n"/>
      <c r="AF11" s="24"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24" t="n"/>
      <c r="F12" s="24" t="n"/>
      <c r="G12" s="33" t="n"/>
      <c r="H12" s="33" t="n"/>
      <c r="I12" s="24" t="n"/>
      <c r="J12" s="24" t="n"/>
      <c r="K12" s="24" t="n"/>
      <c r="L12" s="24" t="n"/>
      <c r="M12" s="24" t="n"/>
      <c r="N12" s="33" t="n"/>
      <c r="O12" s="33" t="n"/>
      <c r="P12" s="24" t="n"/>
      <c r="Q12" s="24" t="n"/>
      <c r="R12" s="24" t="n"/>
      <c r="S12" s="24" t="n"/>
      <c r="T12" s="24" t="n"/>
      <c r="U12" s="33" t="n"/>
      <c r="V12" s="33" t="n"/>
      <c r="W12" s="24" t="n"/>
      <c r="X12" s="24" t="n"/>
      <c r="Y12" s="24" t="n"/>
      <c r="Z12" s="24" t="n"/>
      <c r="AA12" s="24" t="n"/>
      <c r="AB12" s="33" t="n"/>
      <c r="AC12" s="33" t="n"/>
      <c r="AD12" s="24" t="n"/>
      <c r="AE12" s="24" t="n"/>
      <c r="AF12" s="24"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24" t="n"/>
      <c r="F13" s="24" t="n"/>
      <c r="G13" s="33" t="n"/>
      <c r="H13" s="33" t="n"/>
      <c r="I13" s="24" t="n"/>
      <c r="J13" s="24" t="n"/>
      <c r="K13" s="24" t="n"/>
      <c r="L13" s="24" t="n"/>
      <c r="M13" s="24" t="n"/>
      <c r="N13" s="33" t="n"/>
      <c r="O13" s="33" t="n"/>
      <c r="P13" s="24" t="n"/>
      <c r="Q13" s="24" t="n"/>
      <c r="R13" s="24" t="n"/>
      <c r="S13" s="24" t="n"/>
      <c r="T13" s="24" t="n"/>
      <c r="U13" s="33" t="n"/>
      <c r="V13" s="33" t="n"/>
      <c r="W13" s="24" t="n"/>
      <c r="X13" s="24" t="n"/>
      <c r="Y13" s="24" t="n"/>
      <c r="Z13" s="24" t="n"/>
      <c r="AA13" s="24" t="n"/>
      <c r="AB13" s="33" t="n"/>
      <c r="AC13" s="33" t="n"/>
      <c r="AD13" s="24" t="n"/>
      <c r="AE13" s="24" t="n"/>
      <c r="AF13" s="24"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24" t="n"/>
      <c r="F14" s="24" t="n"/>
      <c r="G14" s="33" t="n"/>
      <c r="H14" s="33" t="n"/>
      <c r="I14" s="24" t="n"/>
      <c r="J14" s="24" t="n"/>
      <c r="K14" s="24" t="n"/>
      <c r="L14" s="24" t="n"/>
      <c r="M14" s="24" t="n"/>
      <c r="N14" s="33" t="n"/>
      <c r="O14" s="33" t="n"/>
      <c r="P14" s="24" t="n"/>
      <c r="Q14" s="24" t="n"/>
      <c r="R14" s="24" t="n"/>
      <c r="S14" s="24" t="n"/>
      <c r="T14" s="24" t="n"/>
      <c r="U14" s="33" t="n"/>
      <c r="V14" s="33" t="n"/>
      <c r="W14" s="24" t="n"/>
      <c r="X14" s="24" t="n"/>
      <c r="Y14" s="24" t="n"/>
      <c r="Z14" s="24" t="n"/>
      <c r="AA14" s="24" t="n"/>
      <c r="AB14" s="33" t="n"/>
      <c r="AC14" s="33" t="n"/>
      <c r="AD14" s="24" t="n"/>
      <c r="AE14" s="24" t="n"/>
      <c r="AF14" s="24"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24" t="n"/>
      <c r="F15" s="24" t="n"/>
      <c r="G15" s="33" t="n"/>
      <c r="H15" s="33" t="n"/>
      <c r="I15" s="24" t="n"/>
      <c r="J15" s="24" t="n"/>
      <c r="K15" s="24" t="n"/>
      <c r="L15" s="24" t="n"/>
      <c r="M15" s="24" t="n"/>
      <c r="N15" s="33" t="n"/>
      <c r="O15" s="33" t="n"/>
      <c r="P15" s="24" t="n"/>
      <c r="Q15" s="24" t="n"/>
      <c r="R15" s="24" t="n"/>
      <c r="S15" s="24" t="n"/>
      <c r="T15" s="24" t="n"/>
      <c r="U15" s="33" t="n"/>
      <c r="V15" s="33" t="n"/>
      <c r="W15" s="24" t="n"/>
      <c r="X15" s="24" t="n"/>
      <c r="Y15" s="24" t="n"/>
      <c r="Z15" s="24" t="n"/>
      <c r="AA15" s="24" t="n"/>
      <c r="AB15" s="33" t="n"/>
      <c r="AC15" s="33" t="n"/>
      <c r="AD15" s="24" t="n"/>
      <c r="AE15" s="24" t="n"/>
      <c r="AF15" s="24"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24" t="n"/>
      <c r="F16" s="24" t="n"/>
      <c r="G16" s="33" t="n"/>
      <c r="H16" s="33" t="n"/>
      <c r="I16" s="24" t="n"/>
      <c r="J16" s="24" t="n"/>
      <c r="K16" s="24" t="n"/>
      <c r="L16" s="24" t="n"/>
      <c r="M16" s="24" t="n"/>
      <c r="N16" s="33" t="n"/>
      <c r="O16" s="33" t="n"/>
      <c r="P16" s="24" t="n"/>
      <c r="Q16" s="24" t="n"/>
      <c r="R16" s="24" t="n"/>
      <c r="S16" s="24" t="n"/>
      <c r="T16" s="24" t="n"/>
      <c r="U16" s="33" t="n"/>
      <c r="V16" s="33" t="n"/>
      <c r="W16" s="24" t="n"/>
      <c r="X16" s="24" t="n"/>
      <c r="Y16" s="24" t="n"/>
      <c r="Z16" s="24" t="n"/>
      <c r="AA16" s="24" t="n"/>
      <c r="AB16" s="33" t="n"/>
      <c r="AC16" s="33" t="n"/>
      <c r="AD16" s="24" t="n"/>
      <c r="AE16" s="24" t="n"/>
      <c r="AF16" s="24"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24" t="n"/>
      <c r="F17" s="24" t="n"/>
      <c r="G17" s="33" t="n"/>
      <c r="H17" s="33" t="n"/>
      <c r="I17" s="24" t="n"/>
      <c r="J17" s="24" t="n"/>
      <c r="K17" s="24" t="n"/>
      <c r="L17" s="24" t="n"/>
      <c r="M17" s="24" t="n"/>
      <c r="N17" s="33" t="n"/>
      <c r="O17" s="33" t="n"/>
      <c r="P17" s="24" t="n"/>
      <c r="Q17" s="24" t="n"/>
      <c r="R17" s="24" t="n"/>
      <c r="S17" s="24" t="n"/>
      <c r="T17" s="24" t="n"/>
      <c r="U17" s="33" t="n"/>
      <c r="V17" s="33" t="n"/>
      <c r="W17" s="24" t="n"/>
      <c r="X17" s="24" t="n"/>
      <c r="Y17" s="24" t="n"/>
      <c r="Z17" s="24" t="n"/>
      <c r="AA17" s="24" t="n"/>
      <c r="AB17" s="33" t="n"/>
      <c r="AC17" s="33" t="n"/>
      <c r="AD17" s="24" t="n"/>
      <c r="AE17" s="24" t="n"/>
      <c r="AF17" s="24"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24" t="n"/>
      <c r="F18" s="24" t="n"/>
      <c r="G18" s="33" t="n"/>
      <c r="H18" s="33" t="n"/>
      <c r="I18" s="24" t="n"/>
      <c r="J18" s="24" t="n"/>
      <c r="K18" s="24" t="n"/>
      <c r="L18" s="24" t="n"/>
      <c r="M18" s="24" t="n"/>
      <c r="N18" s="33" t="n"/>
      <c r="O18" s="33" t="n"/>
      <c r="P18" s="24" t="n"/>
      <c r="Q18" s="24" t="n"/>
      <c r="R18" s="24" t="n"/>
      <c r="S18" s="24" t="n"/>
      <c r="T18" s="24" t="n"/>
      <c r="U18" s="33" t="n"/>
      <c r="V18" s="33" t="n"/>
      <c r="W18" s="24" t="n"/>
      <c r="X18" s="24" t="n"/>
      <c r="Y18" s="24" t="n"/>
      <c r="Z18" s="24" t="n"/>
      <c r="AA18" s="24" t="n"/>
      <c r="AB18" s="33" t="n"/>
      <c r="AC18" s="33" t="n"/>
      <c r="AD18" s="24" t="n"/>
      <c r="AE18" s="24" t="n"/>
      <c r="AF18" s="24"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24" t="n"/>
      <c r="F19" s="24" t="n"/>
      <c r="G19" s="33" t="n"/>
      <c r="H19" s="33" t="n"/>
      <c r="I19" s="24" t="n"/>
      <c r="J19" s="24" t="n"/>
      <c r="K19" s="24" t="n"/>
      <c r="L19" s="24" t="n"/>
      <c r="M19" s="24" t="n"/>
      <c r="N19" s="33" t="n"/>
      <c r="O19" s="33" t="n"/>
      <c r="P19" s="24" t="n"/>
      <c r="Q19" s="24" t="n"/>
      <c r="R19" s="24" t="n"/>
      <c r="S19" s="24" t="n"/>
      <c r="T19" s="24" t="n"/>
      <c r="U19" s="33" t="n"/>
      <c r="V19" s="33" t="n"/>
      <c r="W19" s="24" t="n"/>
      <c r="X19" s="24" t="n"/>
      <c r="Y19" s="24" t="n"/>
      <c r="Z19" s="24" t="n"/>
      <c r="AA19" s="24" t="n"/>
      <c r="AB19" s="33" t="n"/>
      <c r="AC19" s="33" t="n"/>
      <c r="AD19" s="24" t="n"/>
      <c r="AE19" s="24" t="n"/>
      <c r="AF19" s="24"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24" t="n"/>
      <c r="F20" s="24" t="n"/>
      <c r="G20" s="33" t="n"/>
      <c r="H20" s="33" t="n"/>
      <c r="I20" s="24" t="n"/>
      <c r="J20" s="24" t="n"/>
      <c r="K20" s="24" t="n"/>
      <c r="L20" s="24" t="n"/>
      <c r="M20" s="24" t="n"/>
      <c r="N20" s="33" t="n"/>
      <c r="O20" s="33" t="n"/>
      <c r="P20" s="24" t="n"/>
      <c r="Q20" s="24" t="n"/>
      <c r="R20" s="24" t="n"/>
      <c r="S20" s="24" t="n"/>
      <c r="T20" s="24" t="n"/>
      <c r="U20" s="33" t="n"/>
      <c r="V20" s="33" t="n"/>
      <c r="W20" s="24" t="n"/>
      <c r="X20" s="24" t="n"/>
      <c r="Y20" s="24" t="n"/>
      <c r="Z20" s="24" t="n"/>
      <c r="AA20" s="24" t="n"/>
      <c r="AB20" s="33" t="n"/>
      <c r="AC20" s="33" t="n"/>
      <c r="AD20" s="24" t="n"/>
      <c r="AE20" s="24" t="n"/>
      <c r="AF20" s="24"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24" t="n"/>
      <c r="F21" s="24" t="n"/>
      <c r="G21" s="33" t="n"/>
      <c r="H21" s="33" t="n"/>
      <c r="I21" s="24" t="n"/>
      <c r="J21" s="24" t="n"/>
      <c r="K21" s="24" t="n"/>
      <c r="L21" s="24" t="n"/>
      <c r="M21" s="24" t="n"/>
      <c r="N21" s="33" t="n"/>
      <c r="O21" s="33" t="n"/>
      <c r="P21" s="24" t="n"/>
      <c r="Q21" s="24" t="n"/>
      <c r="R21" s="24" t="n"/>
      <c r="S21" s="24" t="n"/>
      <c r="T21" s="24" t="n"/>
      <c r="U21" s="33" t="n"/>
      <c r="V21" s="33" t="n"/>
      <c r="W21" s="24" t="n"/>
      <c r="X21" s="24" t="n"/>
      <c r="Y21" s="24" t="n"/>
      <c r="Z21" s="24" t="n"/>
      <c r="AA21" s="24" t="n"/>
      <c r="AB21" s="33" t="n"/>
      <c r="AC21" s="33" t="n"/>
      <c r="AD21" s="24" t="n"/>
      <c r="AE21" s="24" t="n"/>
      <c r="AF21" s="24"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24" t="n"/>
      <c r="F22" s="24" t="n"/>
      <c r="G22" s="33" t="n"/>
      <c r="H22" s="33" t="n"/>
      <c r="I22" s="24" t="n"/>
      <c r="J22" s="24" t="n"/>
      <c r="K22" s="24" t="n"/>
      <c r="L22" s="24" t="n"/>
      <c r="M22" s="24" t="n"/>
      <c r="N22" s="33" t="n"/>
      <c r="O22" s="33" t="n"/>
      <c r="P22" s="24" t="n"/>
      <c r="Q22" s="24" t="n"/>
      <c r="R22" s="24" t="n"/>
      <c r="S22" s="24" t="n"/>
      <c r="T22" s="24" t="n"/>
      <c r="U22" s="33" t="n"/>
      <c r="V22" s="33" t="n"/>
      <c r="W22" s="24" t="n"/>
      <c r="X22" s="24" t="n"/>
      <c r="Y22" s="24" t="n"/>
      <c r="Z22" s="24" t="n"/>
      <c r="AA22" s="24" t="n"/>
      <c r="AB22" s="33" t="n"/>
      <c r="AC22" s="33" t="n"/>
      <c r="AD22" s="24" t="n"/>
      <c r="AE22" s="24" t="n"/>
      <c r="AF22" s="24"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24" t="n"/>
      <c r="F23" s="24" t="n"/>
      <c r="G23" s="33" t="n"/>
      <c r="H23" s="33" t="n"/>
      <c r="I23" s="24" t="n"/>
      <c r="J23" s="24" t="n"/>
      <c r="K23" s="24" t="n"/>
      <c r="L23" s="24" t="n"/>
      <c r="M23" s="24" t="n"/>
      <c r="N23" s="33" t="n"/>
      <c r="O23" s="33" t="n"/>
      <c r="P23" s="24" t="n"/>
      <c r="Q23" s="24" t="n"/>
      <c r="R23" s="24" t="n"/>
      <c r="S23" s="24" t="n"/>
      <c r="T23" s="24" t="n"/>
      <c r="U23" s="33" t="n"/>
      <c r="V23" s="33" t="n"/>
      <c r="W23" s="24" t="n"/>
      <c r="X23" s="24" t="n"/>
      <c r="Y23" s="24" t="n"/>
      <c r="Z23" s="24" t="n"/>
      <c r="AA23" s="24" t="n"/>
      <c r="AB23" s="33" t="n"/>
      <c r="AC23" s="33" t="n"/>
      <c r="AD23" s="24" t="n"/>
      <c r="AE23" s="24" t="n"/>
      <c r="AF23" s="24"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24" t="n"/>
      <c r="F24" s="24" t="n"/>
      <c r="G24" s="33" t="n"/>
      <c r="H24" s="33" t="n"/>
      <c r="I24" s="24" t="n"/>
      <c r="J24" s="24" t="n"/>
      <c r="K24" s="24" t="n"/>
      <c r="L24" s="24" t="n"/>
      <c r="M24" s="24" t="n"/>
      <c r="N24" s="33" t="n"/>
      <c r="O24" s="33" t="n"/>
      <c r="P24" s="24" t="n"/>
      <c r="Q24" s="24" t="n"/>
      <c r="R24" s="24" t="n"/>
      <c r="S24" s="24" t="n"/>
      <c r="T24" s="24" t="n"/>
      <c r="U24" s="33" t="n"/>
      <c r="V24" s="33" t="n"/>
      <c r="W24" s="24" t="n"/>
      <c r="X24" s="24" t="n"/>
      <c r="Y24" s="24" t="n"/>
      <c r="Z24" s="24" t="n"/>
      <c r="AA24" s="24" t="n"/>
      <c r="AB24" s="33" t="n"/>
      <c r="AC24" s="33" t="n"/>
      <c r="AD24" s="24" t="n"/>
      <c r="AE24" s="24" t="n"/>
      <c r="AF24" s="24"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24" t="n"/>
      <c r="F25" s="24" t="n"/>
      <c r="G25" s="33" t="n"/>
      <c r="H25" s="33" t="n"/>
      <c r="I25" s="24" t="n"/>
      <c r="J25" s="24" t="n"/>
      <c r="K25" s="24" t="n"/>
      <c r="L25" s="24" t="n"/>
      <c r="M25" s="24" t="n"/>
      <c r="N25" s="33" t="n"/>
      <c r="O25" s="33" t="n"/>
      <c r="P25" s="24" t="n"/>
      <c r="Q25" s="24" t="n"/>
      <c r="R25" s="24" t="n"/>
      <c r="S25" s="24" t="n"/>
      <c r="T25" s="24" t="n"/>
      <c r="U25" s="33" t="n"/>
      <c r="V25" s="33" t="n"/>
      <c r="W25" s="24" t="n"/>
      <c r="X25" s="24" t="n"/>
      <c r="Y25" s="24" t="n"/>
      <c r="Z25" s="24" t="n"/>
      <c r="AA25" s="24" t="n"/>
      <c r="AB25" s="33" t="n"/>
      <c r="AC25" s="33" t="n"/>
      <c r="AD25" s="24" t="n"/>
      <c r="AE25" s="24" t="n"/>
      <c r="AF25" s="24"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24" t="n"/>
      <c r="F26" s="24" t="n"/>
      <c r="G26" s="33" t="n"/>
      <c r="H26" s="33" t="n"/>
      <c r="I26" s="24" t="n"/>
      <c r="J26" s="24" t="n"/>
      <c r="K26" s="24" t="n"/>
      <c r="L26" s="24" t="n"/>
      <c r="M26" s="24" t="n"/>
      <c r="N26" s="33" t="n"/>
      <c r="O26" s="33" t="n"/>
      <c r="P26" s="24" t="n"/>
      <c r="Q26" s="24" t="n"/>
      <c r="R26" s="24" t="n"/>
      <c r="S26" s="24" t="n"/>
      <c r="T26" s="24" t="n"/>
      <c r="U26" s="33" t="n"/>
      <c r="V26" s="33" t="n"/>
      <c r="W26" s="24" t="n"/>
      <c r="X26" s="24" t="n"/>
      <c r="Y26" s="24" t="n"/>
      <c r="Z26" s="24" t="n"/>
      <c r="AA26" s="24" t="n"/>
      <c r="AB26" s="33" t="n"/>
      <c r="AC26" s="33" t="n"/>
      <c r="AD26" s="24" t="n"/>
      <c r="AE26" s="24" t="n"/>
      <c r="AF26" s="24"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24" t="n"/>
      <c r="F27" s="24" t="n"/>
      <c r="G27" s="33" t="n"/>
      <c r="H27" s="33" t="n"/>
      <c r="I27" s="24" t="n"/>
      <c r="J27" s="24" t="n"/>
      <c r="K27" s="24" t="n"/>
      <c r="L27" s="24" t="n"/>
      <c r="M27" s="24" t="n"/>
      <c r="N27" s="33" t="n"/>
      <c r="O27" s="33" t="n"/>
      <c r="P27" s="24" t="n"/>
      <c r="Q27" s="24" t="n"/>
      <c r="R27" s="24" t="n"/>
      <c r="S27" s="24" t="n"/>
      <c r="T27" s="24" t="n"/>
      <c r="U27" s="33" t="n"/>
      <c r="V27" s="33" t="n"/>
      <c r="W27" s="24" t="n"/>
      <c r="X27" s="24" t="n"/>
      <c r="Y27" s="24" t="n"/>
      <c r="Z27" s="24" t="n"/>
      <c r="AA27" s="24" t="n"/>
      <c r="AB27" s="33" t="n"/>
      <c r="AC27" s="33" t="n"/>
      <c r="AD27" s="24" t="n"/>
      <c r="AE27" s="24" t="n"/>
      <c r="AF27" s="24"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24" t="n"/>
      <c r="F28" s="24" t="n"/>
      <c r="G28" s="33" t="n"/>
      <c r="H28" s="33" t="n"/>
      <c r="I28" s="24" t="n"/>
      <c r="J28" s="24" t="n"/>
      <c r="K28" s="24" t="n"/>
      <c r="L28" s="24" t="n"/>
      <c r="M28" s="24" t="n"/>
      <c r="N28" s="33" t="n"/>
      <c r="O28" s="33" t="n"/>
      <c r="P28" s="24" t="n"/>
      <c r="Q28" s="24" t="n"/>
      <c r="R28" s="24" t="n"/>
      <c r="S28" s="24" t="n"/>
      <c r="T28" s="24" t="n"/>
      <c r="U28" s="33" t="n"/>
      <c r="V28" s="33" t="n"/>
      <c r="W28" s="24" t="n"/>
      <c r="X28" s="24" t="n"/>
      <c r="Y28" s="24" t="n"/>
      <c r="Z28" s="24" t="n"/>
      <c r="AA28" s="24" t="n"/>
      <c r="AB28" s="33" t="n"/>
      <c r="AC28" s="33" t="n"/>
      <c r="AD28" s="24" t="n"/>
      <c r="AE28" s="24" t="n"/>
      <c r="AF28" s="24"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24" t="n"/>
      <c r="F29" s="24" t="n"/>
      <c r="G29" s="33" t="n"/>
      <c r="H29" s="33" t="n"/>
      <c r="I29" s="24" t="n"/>
      <c r="J29" s="24" t="n"/>
      <c r="K29" s="24" t="n"/>
      <c r="L29" s="24" t="n"/>
      <c r="M29" s="24" t="n"/>
      <c r="N29" s="33" t="n"/>
      <c r="O29" s="33" t="n"/>
      <c r="P29" s="24" t="n"/>
      <c r="Q29" s="24" t="n"/>
      <c r="R29" s="24" t="n"/>
      <c r="S29" s="24" t="n"/>
      <c r="T29" s="24" t="n"/>
      <c r="U29" s="33" t="n"/>
      <c r="V29" s="33" t="n"/>
      <c r="W29" s="24" t="n"/>
      <c r="X29" s="24" t="n"/>
      <c r="Y29" s="24" t="n"/>
      <c r="Z29" s="24" t="n"/>
      <c r="AA29" s="24" t="n"/>
      <c r="AB29" s="33" t="n"/>
      <c r="AC29" s="33" t="n"/>
      <c r="AD29" s="24" t="n"/>
      <c r="AE29" s="24" t="n"/>
      <c r="AF29" s="24"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24" t="n"/>
      <c r="F30" s="24" t="n"/>
      <c r="G30" s="33" t="n"/>
      <c r="H30" s="33" t="n"/>
      <c r="I30" s="24" t="n"/>
      <c r="J30" s="24" t="n"/>
      <c r="K30" s="24" t="n"/>
      <c r="L30" s="24" t="n"/>
      <c r="M30" s="24" t="n"/>
      <c r="N30" s="33" t="n"/>
      <c r="O30" s="33" t="n"/>
      <c r="P30" s="24" t="n"/>
      <c r="Q30" s="24" t="n"/>
      <c r="R30" s="24" t="n"/>
      <c r="S30" s="24" t="n"/>
      <c r="T30" s="24" t="n"/>
      <c r="U30" s="33" t="n"/>
      <c r="V30" s="33" t="n"/>
      <c r="W30" s="24" t="n"/>
      <c r="X30" s="24" t="n"/>
      <c r="Y30" s="24" t="n"/>
      <c r="Z30" s="24" t="n"/>
      <c r="AA30" s="24" t="n"/>
      <c r="AB30" s="33" t="n"/>
      <c r="AC30" s="33" t="n"/>
      <c r="AD30" s="24" t="n"/>
      <c r="AE30" s="24" t="n"/>
      <c r="AF30" s="24"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24" t="n"/>
      <c r="F31" s="24" t="n"/>
      <c r="G31" s="33" t="n"/>
      <c r="H31" s="33" t="n"/>
      <c r="I31" s="24" t="n"/>
      <c r="J31" s="24" t="n"/>
      <c r="K31" s="24" t="n"/>
      <c r="L31" s="24" t="n"/>
      <c r="M31" s="24" t="n"/>
      <c r="N31" s="33" t="n"/>
      <c r="O31" s="33" t="n"/>
      <c r="P31" s="24" t="n"/>
      <c r="Q31" s="24" t="n"/>
      <c r="R31" s="24" t="n"/>
      <c r="S31" s="24" t="n"/>
      <c r="T31" s="24" t="n"/>
      <c r="U31" s="33" t="n"/>
      <c r="V31" s="33" t="n"/>
      <c r="W31" s="24" t="n"/>
      <c r="X31" s="24" t="n"/>
      <c r="Y31" s="24" t="n"/>
      <c r="Z31" s="24" t="n"/>
      <c r="AA31" s="24" t="n"/>
      <c r="AB31" s="33" t="n"/>
      <c r="AC31" s="33" t="n"/>
      <c r="AD31" s="24" t="n"/>
      <c r="AE31" s="24" t="n"/>
      <c r="AF31" s="24"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7.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April 2027</t>
        </is>
      </c>
      <c r="N1" s="15" t="inlineStr">
        <is>
          <t>Urlaubsplanung digital mit flair</t>
        </is>
      </c>
    </row>
    <row r="2">
      <c r="A2">
        <f>"Bundesland: "&amp;Start!C5</f>
        <v/>
      </c>
    </row>
    <row r="3" hidden="1">
      <c r="A3" t="inlineStr">
        <is>
          <t>Arbeitstag (1/0)</t>
        </is>
      </c>
      <c r="B3">
        <f>IF(COUNTIF(Feiertage!$T$5:$T$23,B$4)&gt;0,0,1)</f>
        <v/>
      </c>
      <c r="C3">
        <f>IF(COUNTIF(Feiertage!$T$5:$T$23,C$4)&gt;0,0,1)</f>
        <v/>
      </c>
      <c r="D3" t="n">
        <v>0</v>
      </c>
      <c r="E3" t="n">
        <v>0</v>
      </c>
      <c r="F3">
        <f>IF(COUNTIF(Feiertage!$T$5:$T$23,F$4)&gt;0,0,1)</f>
        <v/>
      </c>
      <c r="G3">
        <f>IF(COUNTIF(Feiertage!$T$5:$T$23,G$4)&gt;0,0,1)</f>
        <v/>
      </c>
      <c r="H3">
        <f>IF(COUNTIF(Feiertage!$T$5:$T$23,H$4)&gt;0,0,1)</f>
        <v/>
      </c>
      <c r="I3">
        <f>IF(COUNTIF(Feiertage!$T$5:$T$23,I$4)&gt;0,0,1)</f>
        <v/>
      </c>
      <c r="J3">
        <f>IF(COUNTIF(Feiertage!$T$5:$T$23,J$4)&gt;0,0,1)</f>
        <v/>
      </c>
      <c r="K3" t="n">
        <v>0</v>
      </c>
      <c r="L3" t="n">
        <v>0</v>
      </c>
      <c r="M3">
        <f>IF(COUNTIF(Feiertage!$T$5:$T$23,M$4)&gt;0,0,1)</f>
        <v/>
      </c>
      <c r="N3">
        <f>IF(COUNTIF(Feiertage!$T$5:$T$23,N$4)&gt;0,0,1)</f>
        <v/>
      </c>
      <c r="O3">
        <f>IF(COUNTIF(Feiertage!$T$5:$T$23,O$4)&gt;0,0,1)</f>
        <v/>
      </c>
      <c r="P3">
        <f>IF(COUNTIF(Feiertage!$T$5:$T$23,P$4)&gt;0,0,1)</f>
        <v/>
      </c>
      <c r="Q3">
        <f>IF(COUNTIF(Feiertage!$T$5:$T$23,Q$4)&gt;0,0,1)</f>
        <v/>
      </c>
      <c r="R3" t="n">
        <v>0</v>
      </c>
      <c r="S3" t="n">
        <v>0</v>
      </c>
      <c r="T3">
        <f>IF(COUNTIF(Feiertage!$T$5:$T$23,T$4)&gt;0,0,1)</f>
        <v/>
      </c>
      <c r="U3">
        <f>IF(COUNTIF(Feiertage!$T$5:$T$23,U$4)&gt;0,0,1)</f>
        <v/>
      </c>
      <c r="V3">
        <f>IF(COUNTIF(Feiertage!$T$5:$T$23,V$4)&gt;0,0,1)</f>
        <v/>
      </c>
      <c r="W3">
        <f>IF(COUNTIF(Feiertage!$T$5:$T$23,W$4)&gt;0,0,1)</f>
        <v/>
      </c>
      <c r="X3">
        <f>IF(COUNTIF(Feiertage!$T$5:$T$23,X$4)&gt;0,0,1)</f>
        <v/>
      </c>
      <c r="Y3" t="n">
        <v>0</v>
      </c>
      <c r="Z3" t="n">
        <v>0</v>
      </c>
      <c r="AA3">
        <f>IF(COUNTIF(Feiertage!$T$5:$T$23,AA$4)&gt;0,0,1)</f>
        <v/>
      </c>
      <c r="AB3">
        <f>IF(COUNTIF(Feiertage!$T$5:$T$23,AB$4)&gt;0,0,1)</f>
        <v/>
      </c>
      <c r="AC3">
        <f>IF(COUNTIF(Feiertage!$T$5:$T$23,AC$4)&gt;0,0,1)</f>
        <v/>
      </c>
      <c r="AD3">
        <f>IF(COUNTIF(Feiertage!$T$5:$T$23,AD$4)&gt;0,0,1)</f>
        <v/>
      </c>
      <c r="AE3">
        <f>IF(COUNTIF(Feiertage!$T$5:$T$23,AE$4)&gt;0,0,1)</f>
        <v/>
      </c>
      <c r="AF3" t="n">
        <v>0</v>
      </c>
    </row>
    <row r="4">
      <c r="A4" s="2" t="inlineStr">
        <is>
          <t>Datum</t>
        </is>
      </c>
      <c r="B4" s="25" t="n">
        <v>46478</v>
      </c>
      <c r="C4" s="25" t="n">
        <v>46479</v>
      </c>
      <c r="D4" s="26" t="n">
        <v>46480</v>
      </c>
      <c r="E4" s="26" t="n">
        <v>46481</v>
      </c>
      <c r="F4" s="25" t="n">
        <v>46482</v>
      </c>
      <c r="G4" s="25" t="n">
        <v>46483</v>
      </c>
      <c r="H4" s="25" t="n">
        <v>46484</v>
      </c>
      <c r="I4" s="25" t="n">
        <v>46485</v>
      </c>
      <c r="J4" s="25" t="n">
        <v>46486</v>
      </c>
      <c r="K4" s="26" t="n">
        <v>46487</v>
      </c>
      <c r="L4" s="26" t="n">
        <v>46488</v>
      </c>
      <c r="M4" s="25" t="n">
        <v>46489</v>
      </c>
      <c r="N4" s="25" t="n">
        <v>46490</v>
      </c>
      <c r="O4" s="25" t="n">
        <v>46491</v>
      </c>
      <c r="P4" s="25" t="n">
        <v>46492</v>
      </c>
      <c r="Q4" s="25" t="n">
        <v>46493</v>
      </c>
      <c r="R4" s="26" t="n">
        <v>46494</v>
      </c>
      <c r="S4" s="26" t="n">
        <v>46495</v>
      </c>
      <c r="T4" s="25" t="n">
        <v>46496</v>
      </c>
      <c r="U4" s="25" t="n">
        <v>46497</v>
      </c>
      <c r="V4" s="25" t="n">
        <v>46498</v>
      </c>
      <c r="W4" s="25" t="n">
        <v>46499</v>
      </c>
      <c r="X4" s="25" t="n">
        <v>46500</v>
      </c>
      <c r="Y4" s="26" t="n">
        <v>46501</v>
      </c>
      <c r="Z4" s="26" t="n">
        <v>46502</v>
      </c>
      <c r="AA4" s="25" t="n">
        <v>46503</v>
      </c>
      <c r="AB4" s="25" t="n">
        <v>46504</v>
      </c>
      <c r="AC4" s="25" t="n">
        <v>46505</v>
      </c>
      <c r="AD4" s="25" t="n">
        <v>46506</v>
      </c>
      <c r="AE4" s="25" t="n">
        <v>46507</v>
      </c>
      <c r="AF4" s="34" t="n"/>
      <c r="AG4" s="27" t="inlineStr">
        <is>
          <t>Urlaub</t>
        </is>
      </c>
      <c r="AH4" s="27" t="inlineStr">
        <is>
          <t>Krank</t>
        </is>
      </c>
      <c r="AI4" s="27" t="inlineStr">
        <is>
          <t>Sonst.</t>
        </is>
      </c>
    </row>
    <row r="5">
      <c r="A5" s="2" t="inlineStr">
        <is>
          <t>Wochentag</t>
        </is>
      </c>
      <c r="B5" s="28" t="inlineStr">
        <is>
          <t>Do</t>
        </is>
      </c>
      <c r="C5" s="28" t="inlineStr">
        <is>
          <t>Fr</t>
        </is>
      </c>
      <c r="D5" s="29" t="inlineStr">
        <is>
          <t>Sa</t>
        </is>
      </c>
      <c r="E5" s="29" t="inlineStr">
        <is>
          <t>So</t>
        </is>
      </c>
      <c r="F5" s="28" t="inlineStr">
        <is>
          <t>Mo</t>
        </is>
      </c>
      <c r="G5" s="28" t="inlineStr">
        <is>
          <t>Di</t>
        </is>
      </c>
      <c r="H5" s="28" t="inlineStr">
        <is>
          <t>Mi</t>
        </is>
      </c>
      <c r="I5" s="28" t="inlineStr">
        <is>
          <t>Do</t>
        </is>
      </c>
      <c r="J5" s="28" t="inlineStr">
        <is>
          <t>Fr</t>
        </is>
      </c>
      <c r="K5" s="29" t="inlineStr">
        <is>
          <t>Sa</t>
        </is>
      </c>
      <c r="L5" s="29" t="inlineStr">
        <is>
          <t>So</t>
        </is>
      </c>
      <c r="M5" s="28" t="inlineStr">
        <is>
          <t>Mo</t>
        </is>
      </c>
      <c r="N5" s="28" t="inlineStr">
        <is>
          <t>Di</t>
        </is>
      </c>
      <c r="O5" s="28" t="inlineStr">
        <is>
          <t>Mi</t>
        </is>
      </c>
      <c r="P5" s="28" t="inlineStr">
        <is>
          <t>Do</t>
        </is>
      </c>
      <c r="Q5" s="28" t="inlineStr">
        <is>
          <t>Fr</t>
        </is>
      </c>
      <c r="R5" s="29" t="inlineStr">
        <is>
          <t>Sa</t>
        </is>
      </c>
      <c r="S5" s="29" t="inlineStr">
        <is>
          <t>So</t>
        </is>
      </c>
      <c r="T5" s="28" t="inlineStr">
        <is>
          <t>Mo</t>
        </is>
      </c>
      <c r="U5" s="28" t="inlineStr">
        <is>
          <t>Di</t>
        </is>
      </c>
      <c r="V5" s="28" t="inlineStr">
        <is>
          <t>Mi</t>
        </is>
      </c>
      <c r="W5" s="28" t="inlineStr">
        <is>
          <t>Do</t>
        </is>
      </c>
      <c r="X5" s="28" t="inlineStr">
        <is>
          <t>Fr</t>
        </is>
      </c>
      <c r="Y5" s="29" t="inlineStr">
        <is>
          <t>Sa</t>
        </is>
      </c>
      <c r="Z5" s="29" t="inlineStr">
        <is>
          <t>So</t>
        </is>
      </c>
      <c r="AA5" s="28" t="inlineStr">
        <is>
          <t>Mo</t>
        </is>
      </c>
      <c r="AB5" s="28" t="inlineStr">
        <is>
          <t>Di</t>
        </is>
      </c>
      <c r="AC5" s="28" t="inlineStr">
        <is>
          <t>Mi</t>
        </is>
      </c>
      <c r="AD5" s="28" t="inlineStr">
        <is>
          <t>Do</t>
        </is>
      </c>
      <c r="AE5" s="28" t="inlineStr">
        <is>
          <t>Fr</t>
        </is>
      </c>
      <c r="AF5" s="34" t="n"/>
    </row>
    <row r="6" ht="70" customHeight="1">
      <c r="A6" s="30" t="inlineStr">
        <is>
          <t>Feiertag</t>
        </is>
      </c>
      <c r="B6" s="31">
        <f>IFERROR(INDEX(Feiertage!$B$5:$B$23,MATCH(B$4,Feiertage!$T$5:$T$23,0)),"")</f>
        <v/>
      </c>
      <c r="C6" s="31">
        <f>IFERROR(INDEX(Feiertage!$B$5:$B$23,MATCH(C$4,Feiertage!$T$5:$T$23,0)),"")</f>
        <v/>
      </c>
      <c r="D6" s="32">
        <f>IFERROR(INDEX(Feiertage!$B$5:$B$23,MATCH(D$4,Feiertage!$T$5:$T$23,0)),"")</f>
        <v/>
      </c>
      <c r="E6" s="32">
        <f>IFERROR(INDEX(Feiertage!$B$5:$B$23,MATCH(E$4,Feiertage!$T$5:$T$23,0)),"")</f>
        <v/>
      </c>
      <c r="F6" s="31">
        <f>IFERROR(INDEX(Feiertage!$B$5:$B$23,MATCH(F$4,Feiertage!$T$5:$T$23,0)),"")</f>
        <v/>
      </c>
      <c r="G6" s="31">
        <f>IFERROR(INDEX(Feiertage!$B$5:$B$23,MATCH(G$4,Feiertage!$T$5:$T$23,0)),"")</f>
        <v/>
      </c>
      <c r="H6" s="31">
        <f>IFERROR(INDEX(Feiertage!$B$5:$B$23,MATCH(H$4,Feiertage!$T$5:$T$23,0)),"")</f>
        <v/>
      </c>
      <c r="I6" s="31">
        <f>IFERROR(INDEX(Feiertage!$B$5:$B$23,MATCH(I$4,Feiertage!$T$5:$T$23,0)),"")</f>
        <v/>
      </c>
      <c r="J6" s="31">
        <f>IFERROR(INDEX(Feiertage!$B$5:$B$23,MATCH(J$4,Feiertage!$T$5:$T$23,0)),"")</f>
        <v/>
      </c>
      <c r="K6" s="32">
        <f>IFERROR(INDEX(Feiertage!$B$5:$B$23,MATCH(K$4,Feiertage!$T$5:$T$23,0)),"")</f>
        <v/>
      </c>
      <c r="L6" s="32">
        <f>IFERROR(INDEX(Feiertage!$B$5:$B$23,MATCH(L$4,Feiertage!$T$5:$T$23,0)),"")</f>
        <v/>
      </c>
      <c r="M6" s="31">
        <f>IFERROR(INDEX(Feiertage!$B$5:$B$23,MATCH(M$4,Feiertage!$T$5:$T$23,0)),"")</f>
        <v/>
      </c>
      <c r="N6" s="31">
        <f>IFERROR(INDEX(Feiertage!$B$5:$B$23,MATCH(N$4,Feiertage!$T$5:$T$23,0)),"")</f>
        <v/>
      </c>
      <c r="O6" s="31">
        <f>IFERROR(INDEX(Feiertage!$B$5:$B$23,MATCH(O$4,Feiertage!$T$5:$T$23,0)),"")</f>
        <v/>
      </c>
      <c r="P6" s="31">
        <f>IFERROR(INDEX(Feiertage!$B$5:$B$23,MATCH(P$4,Feiertage!$T$5:$T$23,0)),"")</f>
        <v/>
      </c>
      <c r="Q6" s="31">
        <f>IFERROR(INDEX(Feiertage!$B$5:$B$23,MATCH(Q$4,Feiertage!$T$5:$T$23,0)),"")</f>
        <v/>
      </c>
      <c r="R6" s="32">
        <f>IFERROR(INDEX(Feiertage!$B$5:$B$23,MATCH(R$4,Feiertage!$T$5:$T$23,0)),"")</f>
        <v/>
      </c>
      <c r="S6" s="32">
        <f>IFERROR(INDEX(Feiertage!$B$5:$B$23,MATCH(S$4,Feiertage!$T$5:$T$23,0)),"")</f>
        <v/>
      </c>
      <c r="T6" s="31">
        <f>IFERROR(INDEX(Feiertage!$B$5:$B$23,MATCH(T$4,Feiertage!$T$5:$T$23,0)),"")</f>
        <v/>
      </c>
      <c r="U6" s="31">
        <f>IFERROR(INDEX(Feiertage!$B$5:$B$23,MATCH(U$4,Feiertage!$T$5:$T$23,0)),"")</f>
        <v/>
      </c>
      <c r="V6" s="31">
        <f>IFERROR(INDEX(Feiertage!$B$5:$B$23,MATCH(V$4,Feiertage!$T$5:$T$23,0)),"")</f>
        <v/>
      </c>
      <c r="W6" s="31">
        <f>IFERROR(INDEX(Feiertage!$B$5:$B$23,MATCH(W$4,Feiertage!$T$5:$T$23,0)),"")</f>
        <v/>
      </c>
      <c r="X6" s="31">
        <f>IFERROR(INDEX(Feiertage!$B$5:$B$23,MATCH(X$4,Feiertage!$T$5:$T$23,0)),"")</f>
        <v/>
      </c>
      <c r="Y6" s="32">
        <f>IFERROR(INDEX(Feiertage!$B$5:$B$23,MATCH(Y$4,Feiertage!$T$5:$T$23,0)),"")</f>
        <v/>
      </c>
      <c r="Z6" s="32">
        <f>IFERROR(INDEX(Feiertage!$B$5:$B$23,MATCH(Z$4,Feiertage!$T$5:$T$23,0)),"")</f>
        <v/>
      </c>
      <c r="AA6" s="31">
        <f>IFERROR(INDEX(Feiertage!$B$5:$B$23,MATCH(AA$4,Feiertage!$T$5:$T$23,0)),"")</f>
        <v/>
      </c>
      <c r="AB6" s="31">
        <f>IFERROR(INDEX(Feiertage!$B$5:$B$23,MATCH(AB$4,Feiertage!$T$5:$T$23,0)),"")</f>
        <v/>
      </c>
      <c r="AC6" s="31">
        <f>IFERROR(INDEX(Feiertage!$B$5:$B$23,MATCH(AC$4,Feiertage!$T$5:$T$23,0)),"")</f>
        <v/>
      </c>
      <c r="AD6" s="31">
        <f>IFERROR(INDEX(Feiertage!$B$5:$B$23,MATCH(AD$4,Feiertage!$T$5:$T$23,0)),"")</f>
        <v/>
      </c>
      <c r="AE6" s="31">
        <f>IFERROR(INDEX(Feiertage!$B$5:$B$23,MATCH(AE$4,Feiertage!$T$5:$T$23,0)),"")</f>
        <v/>
      </c>
      <c r="AF6" s="35" t="n"/>
    </row>
    <row r="7">
      <c r="A7" s="23">
        <f>IF(Jahresübersicht!A5="","",Jahresübersicht!A5)</f>
        <v/>
      </c>
      <c r="B7" s="24" t="n"/>
      <c r="C7" s="24" t="n"/>
      <c r="D7" s="33" t="n"/>
      <c r="E7" s="33" t="n"/>
      <c r="F7" s="24" t="n"/>
      <c r="G7" s="24" t="n"/>
      <c r="H7" s="24" t="n"/>
      <c r="I7" s="24" t="n"/>
      <c r="J7" s="24" t="n"/>
      <c r="K7" s="33" t="n"/>
      <c r="L7" s="33" t="n"/>
      <c r="M7" s="24" t="n"/>
      <c r="N7" s="24" t="n"/>
      <c r="O7" s="24" t="n"/>
      <c r="P7" s="24" t="n"/>
      <c r="Q7" s="24" t="n"/>
      <c r="R7" s="33" t="n"/>
      <c r="S7" s="33" t="n"/>
      <c r="T7" s="24" t="n"/>
      <c r="U7" s="24" t="n"/>
      <c r="V7" s="24" t="n"/>
      <c r="W7" s="24" t="n"/>
      <c r="X7" s="24" t="n"/>
      <c r="Y7" s="33" t="n"/>
      <c r="Z7" s="33" t="n"/>
      <c r="AA7" s="24" t="n"/>
      <c r="AB7" s="24" t="n"/>
      <c r="AC7" s="24" t="n"/>
      <c r="AD7" s="24" t="n"/>
      <c r="AE7" s="24" t="n"/>
      <c r="AF7" s="36" t="n"/>
      <c r="AG7" s="24">
        <f>SUMPRODUCT((B7:AF7="U")*$B$3:$AF$3)+0.5*SUMPRODUCT((B7:AF7="H")*$B$3:$AF$3)</f>
        <v/>
      </c>
      <c r="AH7" s="24">
        <f>SUMPRODUCT((B7:AF7="K")*$B$3:$AF$3)</f>
        <v/>
      </c>
      <c r="AI7" s="24">
        <f>SUMPRODUCT(((B7:AF7="S")+(B7:AF7="Z"))*$B$3:$AF$3)</f>
        <v/>
      </c>
    </row>
    <row r="8">
      <c r="A8" s="23">
        <f>IF(Jahresübersicht!A6="","",Jahresübersicht!A6)</f>
        <v/>
      </c>
      <c r="B8" s="24" t="n"/>
      <c r="C8" s="24" t="n"/>
      <c r="D8" s="33" t="n"/>
      <c r="E8" s="33" t="n"/>
      <c r="F8" s="24" t="n"/>
      <c r="G8" s="24" t="n"/>
      <c r="H8" s="24" t="n"/>
      <c r="I8" s="24" t="n"/>
      <c r="J8" s="24" t="n"/>
      <c r="K8" s="33" t="n"/>
      <c r="L8" s="33" t="n"/>
      <c r="M8" s="24" t="n"/>
      <c r="N8" s="24" t="n"/>
      <c r="O8" s="24" t="n"/>
      <c r="P8" s="24" t="n"/>
      <c r="Q8" s="24" t="n"/>
      <c r="R8" s="33" t="n"/>
      <c r="S8" s="33" t="n"/>
      <c r="T8" s="24" t="n"/>
      <c r="U8" s="24" t="n"/>
      <c r="V8" s="24" t="n"/>
      <c r="W8" s="24" t="n"/>
      <c r="X8" s="24" t="n"/>
      <c r="Y8" s="33" t="n"/>
      <c r="Z8" s="33" t="n"/>
      <c r="AA8" s="24" t="n"/>
      <c r="AB8" s="24" t="n"/>
      <c r="AC8" s="24" t="n"/>
      <c r="AD8" s="24" t="n"/>
      <c r="AE8" s="24" t="n"/>
      <c r="AF8" s="36" t="n"/>
      <c r="AG8" s="24">
        <f>SUMPRODUCT((B8:AF8="U")*$B$3:$AF$3)+0.5*SUMPRODUCT((B8:AF8="H")*$B$3:$AF$3)</f>
        <v/>
      </c>
      <c r="AH8" s="24">
        <f>SUMPRODUCT((B8:AF8="K")*$B$3:$AF$3)</f>
        <v/>
      </c>
      <c r="AI8" s="24">
        <f>SUMPRODUCT(((B8:AF8="S")+(B8:AF8="Z"))*$B$3:$AF$3)</f>
        <v/>
      </c>
    </row>
    <row r="9">
      <c r="A9" s="23">
        <f>IF(Jahresübersicht!A7="","",Jahresübersicht!A7)</f>
        <v/>
      </c>
      <c r="B9" s="24" t="n"/>
      <c r="C9" s="24" t="n"/>
      <c r="D9" s="33" t="n"/>
      <c r="E9" s="33" t="n"/>
      <c r="F9" s="24" t="n"/>
      <c r="G9" s="24" t="n"/>
      <c r="H9" s="24" t="n"/>
      <c r="I9" s="24" t="n"/>
      <c r="J9" s="24" t="n"/>
      <c r="K9" s="33" t="n"/>
      <c r="L9" s="33" t="n"/>
      <c r="M9" s="24" t="n"/>
      <c r="N9" s="24" t="n"/>
      <c r="O9" s="24" t="n"/>
      <c r="P9" s="24" t="n"/>
      <c r="Q9" s="24" t="n"/>
      <c r="R9" s="33" t="n"/>
      <c r="S9" s="33" t="n"/>
      <c r="T9" s="24" t="n"/>
      <c r="U9" s="24" t="n"/>
      <c r="V9" s="24" t="n"/>
      <c r="W9" s="24" t="n"/>
      <c r="X9" s="24" t="n"/>
      <c r="Y9" s="33" t="n"/>
      <c r="Z9" s="33" t="n"/>
      <c r="AA9" s="24" t="n"/>
      <c r="AB9" s="24" t="n"/>
      <c r="AC9" s="24" t="n"/>
      <c r="AD9" s="24" t="n"/>
      <c r="AE9" s="24" t="n"/>
      <c r="AF9" s="36" t="n"/>
      <c r="AG9" s="24">
        <f>SUMPRODUCT((B9:AF9="U")*$B$3:$AF$3)+0.5*SUMPRODUCT((B9:AF9="H")*$B$3:$AF$3)</f>
        <v/>
      </c>
      <c r="AH9" s="24">
        <f>SUMPRODUCT((B9:AF9="K")*$B$3:$AF$3)</f>
        <v/>
      </c>
      <c r="AI9" s="24">
        <f>SUMPRODUCT(((B9:AF9="S")+(B9:AF9="Z"))*$B$3:$AF$3)</f>
        <v/>
      </c>
    </row>
    <row r="10">
      <c r="A10" s="23">
        <f>IF(Jahresübersicht!A8="","",Jahresübersicht!A8)</f>
        <v/>
      </c>
      <c r="B10" s="24" t="n"/>
      <c r="C10" s="24" t="n"/>
      <c r="D10" s="33" t="n"/>
      <c r="E10" s="33" t="n"/>
      <c r="F10" s="24" t="n"/>
      <c r="G10" s="24" t="n"/>
      <c r="H10" s="24" t="n"/>
      <c r="I10" s="24" t="n"/>
      <c r="J10" s="24" t="n"/>
      <c r="K10" s="33" t="n"/>
      <c r="L10" s="33" t="n"/>
      <c r="M10" s="24" t="n"/>
      <c r="N10" s="24" t="n"/>
      <c r="O10" s="24" t="n"/>
      <c r="P10" s="24" t="n"/>
      <c r="Q10" s="24" t="n"/>
      <c r="R10" s="33" t="n"/>
      <c r="S10" s="33" t="n"/>
      <c r="T10" s="24" t="n"/>
      <c r="U10" s="24" t="n"/>
      <c r="V10" s="24" t="n"/>
      <c r="W10" s="24" t="n"/>
      <c r="X10" s="24" t="n"/>
      <c r="Y10" s="33" t="n"/>
      <c r="Z10" s="33" t="n"/>
      <c r="AA10" s="24" t="n"/>
      <c r="AB10" s="24" t="n"/>
      <c r="AC10" s="24" t="n"/>
      <c r="AD10" s="24" t="n"/>
      <c r="AE10" s="24" t="n"/>
      <c r="AF10" s="36" t="n"/>
      <c r="AG10" s="24">
        <f>SUMPRODUCT((B10:AF10="U")*$B$3:$AF$3)+0.5*SUMPRODUCT((B10:AF10="H")*$B$3:$AF$3)</f>
        <v/>
      </c>
      <c r="AH10" s="24">
        <f>SUMPRODUCT((B10:AF10="K")*$B$3:$AF$3)</f>
        <v/>
      </c>
      <c r="AI10" s="24">
        <f>SUMPRODUCT(((B10:AF10="S")+(B10:AF10="Z"))*$B$3:$AF$3)</f>
        <v/>
      </c>
    </row>
    <row r="11">
      <c r="A11" s="23">
        <f>IF(Jahresübersicht!A9="","",Jahresübersicht!A9)</f>
        <v/>
      </c>
      <c r="B11" s="24" t="n"/>
      <c r="C11" s="24" t="n"/>
      <c r="D11" s="33" t="n"/>
      <c r="E11" s="33" t="n"/>
      <c r="F11" s="24" t="n"/>
      <c r="G11" s="24" t="n"/>
      <c r="H11" s="24" t="n"/>
      <c r="I11" s="24" t="n"/>
      <c r="J11" s="24" t="n"/>
      <c r="K11" s="33" t="n"/>
      <c r="L11" s="33" t="n"/>
      <c r="M11" s="24" t="n"/>
      <c r="N11" s="24" t="n"/>
      <c r="O11" s="24" t="n"/>
      <c r="P11" s="24" t="n"/>
      <c r="Q11" s="24" t="n"/>
      <c r="R11" s="33" t="n"/>
      <c r="S11" s="33" t="n"/>
      <c r="T11" s="24" t="n"/>
      <c r="U11" s="24" t="n"/>
      <c r="V11" s="24" t="n"/>
      <c r="W11" s="24" t="n"/>
      <c r="X11" s="24" t="n"/>
      <c r="Y11" s="33" t="n"/>
      <c r="Z11" s="33" t="n"/>
      <c r="AA11" s="24" t="n"/>
      <c r="AB11" s="24" t="n"/>
      <c r="AC11" s="24" t="n"/>
      <c r="AD11" s="24" t="n"/>
      <c r="AE11" s="24" t="n"/>
      <c r="AF11" s="36" t="n"/>
      <c r="AG11" s="24">
        <f>SUMPRODUCT((B11:AF11="U")*$B$3:$AF$3)+0.5*SUMPRODUCT((B11:AF11="H")*$B$3:$AF$3)</f>
        <v/>
      </c>
      <c r="AH11" s="24">
        <f>SUMPRODUCT((B11:AF11="K")*$B$3:$AF$3)</f>
        <v/>
      </c>
      <c r="AI11" s="24">
        <f>SUMPRODUCT(((B11:AF11="S")+(B11:AF11="Z"))*$B$3:$AF$3)</f>
        <v/>
      </c>
    </row>
    <row r="12">
      <c r="A12" s="23">
        <f>IF(Jahresübersicht!A10="","",Jahresübersicht!A10)</f>
        <v/>
      </c>
      <c r="B12" s="24" t="n"/>
      <c r="C12" s="24" t="n"/>
      <c r="D12" s="33" t="n"/>
      <c r="E12" s="33" t="n"/>
      <c r="F12" s="24" t="n"/>
      <c r="G12" s="24" t="n"/>
      <c r="H12" s="24" t="n"/>
      <c r="I12" s="24" t="n"/>
      <c r="J12" s="24" t="n"/>
      <c r="K12" s="33" t="n"/>
      <c r="L12" s="33" t="n"/>
      <c r="M12" s="24" t="n"/>
      <c r="N12" s="24" t="n"/>
      <c r="O12" s="24" t="n"/>
      <c r="P12" s="24" t="n"/>
      <c r="Q12" s="24" t="n"/>
      <c r="R12" s="33" t="n"/>
      <c r="S12" s="33" t="n"/>
      <c r="T12" s="24" t="n"/>
      <c r="U12" s="24" t="n"/>
      <c r="V12" s="24" t="n"/>
      <c r="W12" s="24" t="n"/>
      <c r="X12" s="24" t="n"/>
      <c r="Y12" s="33" t="n"/>
      <c r="Z12" s="33" t="n"/>
      <c r="AA12" s="24" t="n"/>
      <c r="AB12" s="24" t="n"/>
      <c r="AC12" s="24" t="n"/>
      <c r="AD12" s="24" t="n"/>
      <c r="AE12" s="24" t="n"/>
      <c r="AF12" s="36" t="n"/>
      <c r="AG12" s="24">
        <f>SUMPRODUCT((B12:AF12="U")*$B$3:$AF$3)+0.5*SUMPRODUCT((B12:AF12="H")*$B$3:$AF$3)</f>
        <v/>
      </c>
      <c r="AH12" s="24">
        <f>SUMPRODUCT((B12:AF12="K")*$B$3:$AF$3)</f>
        <v/>
      </c>
      <c r="AI12" s="24">
        <f>SUMPRODUCT(((B12:AF12="S")+(B12:AF12="Z"))*$B$3:$AF$3)</f>
        <v/>
      </c>
    </row>
    <row r="13">
      <c r="A13" s="23">
        <f>IF(Jahresübersicht!A11="","",Jahresübersicht!A11)</f>
        <v/>
      </c>
      <c r="B13" s="24" t="n"/>
      <c r="C13" s="24" t="n"/>
      <c r="D13" s="33" t="n"/>
      <c r="E13" s="33" t="n"/>
      <c r="F13" s="24" t="n"/>
      <c r="G13" s="24" t="n"/>
      <c r="H13" s="24" t="n"/>
      <c r="I13" s="24" t="n"/>
      <c r="J13" s="24" t="n"/>
      <c r="K13" s="33" t="n"/>
      <c r="L13" s="33" t="n"/>
      <c r="M13" s="24" t="n"/>
      <c r="N13" s="24" t="n"/>
      <c r="O13" s="24" t="n"/>
      <c r="P13" s="24" t="n"/>
      <c r="Q13" s="24" t="n"/>
      <c r="R13" s="33" t="n"/>
      <c r="S13" s="33" t="n"/>
      <c r="T13" s="24" t="n"/>
      <c r="U13" s="24" t="n"/>
      <c r="V13" s="24" t="n"/>
      <c r="W13" s="24" t="n"/>
      <c r="X13" s="24" t="n"/>
      <c r="Y13" s="33" t="n"/>
      <c r="Z13" s="33" t="n"/>
      <c r="AA13" s="24" t="n"/>
      <c r="AB13" s="24" t="n"/>
      <c r="AC13" s="24" t="n"/>
      <c r="AD13" s="24" t="n"/>
      <c r="AE13" s="24" t="n"/>
      <c r="AF13" s="36" t="n"/>
      <c r="AG13" s="24">
        <f>SUMPRODUCT((B13:AF13="U")*$B$3:$AF$3)+0.5*SUMPRODUCT((B13:AF13="H")*$B$3:$AF$3)</f>
        <v/>
      </c>
      <c r="AH13" s="24">
        <f>SUMPRODUCT((B13:AF13="K")*$B$3:$AF$3)</f>
        <v/>
      </c>
      <c r="AI13" s="24">
        <f>SUMPRODUCT(((B13:AF13="S")+(B13:AF13="Z"))*$B$3:$AF$3)</f>
        <v/>
      </c>
    </row>
    <row r="14">
      <c r="A14" s="23">
        <f>IF(Jahresübersicht!A12="","",Jahresübersicht!A12)</f>
        <v/>
      </c>
      <c r="B14" s="24" t="n"/>
      <c r="C14" s="24" t="n"/>
      <c r="D14" s="33" t="n"/>
      <c r="E14" s="33" t="n"/>
      <c r="F14" s="24" t="n"/>
      <c r="G14" s="24" t="n"/>
      <c r="H14" s="24" t="n"/>
      <c r="I14" s="24" t="n"/>
      <c r="J14" s="24" t="n"/>
      <c r="K14" s="33" t="n"/>
      <c r="L14" s="33" t="n"/>
      <c r="M14" s="24" t="n"/>
      <c r="N14" s="24" t="n"/>
      <c r="O14" s="24" t="n"/>
      <c r="P14" s="24" t="n"/>
      <c r="Q14" s="24" t="n"/>
      <c r="R14" s="33" t="n"/>
      <c r="S14" s="33" t="n"/>
      <c r="T14" s="24" t="n"/>
      <c r="U14" s="24" t="n"/>
      <c r="V14" s="24" t="n"/>
      <c r="W14" s="24" t="n"/>
      <c r="X14" s="24" t="n"/>
      <c r="Y14" s="33" t="n"/>
      <c r="Z14" s="33" t="n"/>
      <c r="AA14" s="24" t="n"/>
      <c r="AB14" s="24" t="n"/>
      <c r="AC14" s="24" t="n"/>
      <c r="AD14" s="24" t="n"/>
      <c r="AE14" s="24" t="n"/>
      <c r="AF14" s="36" t="n"/>
      <c r="AG14" s="24">
        <f>SUMPRODUCT((B14:AF14="U")*$B$3:$AF$3)+0.5*SUMPRODUCT((B14:AF14="H")*$B$3:$AF$3)</f>
        <v/>
      </c>
      <c r="AH14" s="24">
        <f>SUMPRODUCT((B14:AF14="K")*$B$3:$AF$3)</f>
        <v/>
      </c>
      <c r="AI14" s="24">
        <f>SUMPRODUCT(((B14:AF14="S")+(B14:AF14="Z"))*$B$3:$AF$3)</f>
        <v/>
      </c>
    </row>
    <row r="15">
      <c r="A15" s="23">
        <f>IF(Jahresübersicht!A13="","",Jahresübersicht!A13)</f>
        <v/>
      </c>
      <c r="B15" s="24" t="n"/>
      <c r="C15" s="24" t="n"/>
      <c r="D15" s="33" t="n"/>
      <c r="E15" s="33" t="n"/>
      <c r="F15" s="24" t="n"/>
      <c r="G15" s="24" t="n"/>
      <c r="H15" s="24" t="n"/>
      <c r="I15" s="24" t="n"/>
      <c r="J15" s="24" t="n"/>
      <c r="K15" s="33" t="n"/>
      <c r="L15" s="33" t="n"/>
      <c r="M15" s="24" t="n"/>
      <c r="N15" s="24" t="n"/>
      <c r="O15" s="24" t="n"/>
      <c r="P15" s="24" t="n"/>
      <c r="Q15" s="24" t="n"/>
      <c r="R15" s="33" t="n"/>
      <c r="S15" s="33" t="n"/>
      <c r="T15" s="24" t="n"/>
      <c r="U15" s="24" t="n"/>
      <c r="V15" s="24" t="n"/>
      <c r="W15" s="24" t="n"/>
      <c r="X15" s="24" t="n"/>
      <c r="Y15" s="33" t="n"/>
      <c r="Z15" s="33" t="n"/>
      <c r="AA15" s="24" t="n"/>
      <c r="AB15" s="24" t="n"/>
      <c r="AC15" s="24" t="n"/>
      <c r="AD15" s="24" t="n"/>
      <c r="AE15" s="24" t="n"/>
      <c r="AF15" s="36" t="n"/>
      <c r="AG15" s="24">
        <f>SUMPRODUCT((B15:AF15="U")*$B$3:$AF$3)+0.5*SUMPRODUCT((B15:AF15="H")*$B$3:$AF$3)</f>
        <v/>
      </c>
      <c r="AH15" s="24">
        <f>SUMPRODUCT((B15:AF15="K")*$B$3:$AF$3)</f>
        <v/>
      </c>
      <c r="AI15" s="24">
        <f>SUMPRODUCT(((B15:AF15="S")+(B15:AF15="Z"))*$B$3:$AF$3)</f>
        <v/>
      </c>
    </row>
    <row r="16">
      <c r="A16" s="23">
        <f>IF(Jahresübersicht!A14="","",Jahresübersicht!A14)</f>
        <v/>
      </c>
      <c r="B16" s="24" t="n"/>
      <c r="C16" s="24" t="n"/>
      <c r="D16" s="33" t="n"/>
      <c r="E16" s="33" t="n"/>
      <c r="F16" s="24" t="n"/>
      <c r="G16" s="24" t="n"/>
      <c r="H16" s="24" t="n"/>
      <c r="I16" s="24" t="n"/>
      <c r="J16" s="24" t="n"/>
      <c r="K16" s="33" t="n"/>
      <c r="L16" s="33" t="n"/>
      <c r="M16" s="24" t="n"/>
      <c r="N16" s="24" t="n"/>
      <c r="O16" s="24" t="n"/>
      <c r="P16" s="24" t="n"/>
      <c r="Q16" s="24" t="n"/>
      <c r="R16" s="33" t="n"/>
      <c r="S16" s="33" t="n"/>
      <c r="T16" s="24" t="n"/>
      <c r="U16" s="24" t="n"/>
      <c r="V16" s="24" t="n"/>
      <c r="W16" s="24" t="n"/>
      <c r="X16" s="24" t="n"/>
      <c r="Y16" s="33" t="n"/>
      <c r="Z16" s="33" t="n"/>
      <c r="AA16" s="24" t="n"/>
      <c r="AB16" s="24" t="n"/>
      <c r="AC16" s="24" t="n"/>
      <c r="AD16" s="24" t="n"/>
      <c r="AE16" s="24" t="n"/>
      <c r="AF16" s="36" t="n"/>
      <c r="AG16" s="24">
        <f>SUMPRODUCT((B16:AF16="U")*$B$3:$AF$3)+0.5*SUMPRODUCT((B16:AF16="H")*$B$3:$AF$3)</f>
        <v/>
      </c>
      <c r="AH16" s="24">
        <f>SUMPRODUCT((B16:AF16="K")*$B$3:$AF$3)</f>
        <v/>
      </c>
      <c r="AI16" s="24">
        <f>SUMPRODUCT(((B16:AF16="S")+(B16:AF16="Z"))*$B$3:$AF$3)</f>
        <v/>
      </c>
    </row>
    <row r="17">
      <c r="A17" s="23">
        <f>IF(Jahresübersicht!A15="","",Jahresübersicht!A15)</f>
        <v/>
      </c>
      <c r="B17" s="24" t="n"/>
      <c r="C17" s="24" t="n"/>
      <c r="D17" s="33" t="n"/>
      <c r="E17" s="33" t="n"/>
      <c r="F17" s="24" t="n"/>
      <c r="G17" s="24" t="n"/>
      <c r="H17" s="24" t="n"/>
      <c r="I17" s="24" t="n"/>
      <c r="J17" s="24" t="n"/>
      <c r="K17" s="33" t="n"/>
      <c r="L17" s="33" t="n"/>
      <c r="M17" s="24" t="n"/>
      <c r="N17" s="24" t="n"/>
      <c r="O17" s="24" t="n"/>
      <c r="P17" s="24" t="n"/>
      <c r="Q17" s="24" t="n"/>
      <c r="R17" s="33" t="n"/>
      <c r="S17" s="33" t="n"/>
      <c r="T17" s="24" t="n"/>
      <c r="U17" s="24" t="n"/>
      <c r="V17" s="24" t="n"/>
      <c r="W17" s="24" t="n"/>
      <c r="X17" s="24" t="n"/>
      <c r="Y17" s="33" t="n"/>
      <c r="Z17" s="33" t="n"/>
      <c r="AA17" s="24" t="n"/>
      <c r="AB17" s="24" t="n"/>
      <c r="AC17" s="24" t="n"/>
      <c r="AD17" s="24" t="n"/>
      <c r="AE17" s="24" t="n"/>
      <c r="AF17" s="36" t="n"/>
      <c r="AG17" s="24">
        <f>SUMPRODUCT((B17:AF17="U")*$B$3:$AF$3)+0.5*SUMPRODUCT((B17:AF17="H")*$B$3:$AF$3)</f>
        <v/>
      </c>
      <c r="AH17" s="24">
        <f>SUMPRODUCT((B17:AF17="K")*$B$3:$AF$3)</f>
        <v/>
      </c>
      <c r="AI17" s="24">
        <f>SUMPRODUCT(((B17:AF17="S")+(B17:AF17="Z"))*$B$3:$AF$3)</f>
        <v/>
      </c>
    </row>
    <row r="18">
      <c r="A18" s="23">
        <f>IF(Jahresübersicht!A16="","",Jahresübersicht!A16)</f>
        <v/>
      </c>
      <c r="B18" s="24" t="n"/>
      <c r="C18" s="24" t="n"/>
      <c r="D18" s="33" t="n"/>
      <c r="E18" s="33" t="n"/>
      <c r="F18" s="24" t="n"/>
      <c r="G18" s="24" t="n"/>
      <c r="H18" s="24" t="n"/>
      <c r="I18" s="24" t="n"/>
      <c r="J18" s="24" t="n"/>
      <c r="K18" s="33" t="n"/>
      <c r="L18" s="33" t="n"/>
      <c r="M18" s="24" t="n"/>
      <c r="N18" s="24" t="n"/>
      <c r="O18" s="24" t="n"/>
      <c r="P18" s="24" t="n"/>
      <c r="Q18" s="24" t="n"/>
      <c r="R18" s="33" t="n"/>
      <c r="S18" s="33" t="n"/>
      <c r="T18" s="24" t="n"/>
      <c r="U18" s="24" t="n"/>
      <c r="V18" s="24" t="n"/>
      <c r="W18" s="24" t="n"/>
      <c r="X18" s="24" t="n"/>
      <c r="Y18" s="33" t="n"/>
      <c r="Z18" s="33" t="n"/>
      <c r="AA18" s="24" t="n"/>
      <c r="AB18" s="24" t="n"/>
      <c r="AC18" s="24" t="n"/>
      <c r="AD18" s="24" t="n"/>
      <c r="AE18" s="24" t="n"/>
      <c r="AF18" s="36" t="n"/>
      <c r="AG18" s="24">
        <f>SUMPRODUCT((B18:AF18="U")*$B$3:$AF$3)+0.5*SUMPRODUCT((B18:AF18="H")*$B$3:$AF$3)</f>
        <v/>
      </c>
      <c r="AH18" s="24">
        <f>SUMPRODUCT((B18:AF18="K")*$B$3:$AF$3)</f>
        <v/>
      </c>
      <c r="AI18" s="24">
        <f>SUMPRODUCT(((B18:AF18="S")+(B18:AF18="Z"))*$B$3:$AF$3)</f>
        <v/>
      </c>
    </row>
    <row r="19">
      <c r="A19" s="23">
        <f>IF(Jahresübersicht!A17="","",Jahresübersicht!A17)</f>
        <v/>
      </c>
      <c r="B19" s="24" t="n"/>
      <c r="C19" s="24" t="n"/>
      <c r="D19" s="33" t="n"/>
      <c r="E19" s="33" t="n"/>
      <c r="F19" s="24" t="n"/>
      <c r="G19" s="24" t="n"/>
      <c r="H19" s="24" t="n"/>
      <c r="I19" s="24" t="n"/>
      <c r="J19" s="24" t="n"/>
      <c r="K19" s="33" t="n"/>
      <c r="L19" s="33" t="n"/>
      <c r="M19" s="24" t="n"/>
      <c r="N19" s="24" t="n"/>
      <c r="O19" s="24" t="n"/>
      <c r="P19" s="24" t="n"/>
      <c r="Q19" s="24" t="n"/>
      <c r="R19" s="33" t="n"/>
      <c r="S19" s="33" t="n"/>
      <c r="T19" s="24" t="n"/>
      <c r="U19" s="24" t="n"/>
      <c r="V19" s="24" t="n"/>
      <c r="W19" s="24" t="n"/>
      <c r="X19" s="24" t="n"/>
      <c r="Y19" s="33" t="n"/>
      <c r="Z19" s="33" t="n"/>
      <c r="AA19" s="24" t="n"/>
      <c r="AB19" s="24" t="n"/>
      <c r="AC19" s="24" t="n"/>
      <c r="AD19" s="24" t="n"/>
      <c r="AE19" s="24" t="n"/>
      <c r="AF19" s="36" t="n"/>
      <c r="AG19" s="24">
        <f>SUMPRODUCT((B19:AF19="U")*$B$3:$AF$3)+0.5*SUMPRODUCT((B19:AF19="H")*$B$3:$AF$3)</f>
        <v/>
      </c>
      <c r="AH19" s="24">
        <f>SUMPRODUCT((B19:AF19="K")*$B$3:$AF$3)</f>
        <v/>
      </c>
      <c r="AI19" s="24">
        <f>SUMPRODUCT(((B19:AF19="S")+(B19:AF19="Z"))*$B$3:$AF$3)</f>
        <v/>
      </c>
    </row>
    <row r="20">
      <c r="A20" s="23">
        <f>IF(Jahresübersicht!A18="","",Jahresübersicht!A18)</f>
        <v/>
      </c>
      <c r="B20" s="24" t="n"/>
      <c r="C20" s="24" t="n"/>
      <c r="D20" s="33" t="n"/>
      <c r="E20" s="33" t="n"/>
      <c r="F20" s="24" t="n"/>
      <c r="G20" s="24" t="n"/>
      <c r="H20" s="24" t="n"/>
      <c r="I20" s="24" t="n"/>
      <c r="J20" s="24" t="n"/>
      <c r="K20" s="33" t="n"/>
      <c r="L20" s="33" t="n"/>
      <c r="M20" s="24" t="n"/>
      <c r="N20" s="24" t="n"/>
      <c r="O20" s="24" t="n"/>
      <c r="P20" s="24" t="n"/>
      <c r="Q20" s="24" t="n"/>
      <c r="R20" s="33" t="n"/>
      <c r="S20" s="33" t="n"/>
      <c r="T20" s="24" t="n"/>
      <c r="U20" s="24" t="n"/>
      <c r="V20" s="24" t="n"/>
      <c r="W20" s="24" t="n"/>
      <c r="X20" s="24" t="n"/>
      <c r="Y20" s="33" t="n"/>
      <c r="Z20" s="33" t="n"/>
      <c r="AA20" s="24" t="n"/>
      <c r="AB20" s="24" t="n"/>
      <c r="AC20" s="24" t="n"/>
      <c r="AD20" s="24" t="n"/>
      <c r="AE20" s="24" t="n"/>
      <c r="AF20" s="36" t="n"/>
      <c r="AG20" s="24">
        <f>SUMPRODUCT((B20:AF20="U")*$B$3:$AF$3)+0.5*SUMPRODUCT((B20:AF20="H")*$B$3:$AF$3)</f>
        <v/>
      </c>
      <c r="AH20" s="24">
        <f>SUMPRODUCT((B20:AF20="K")*$B$3:$AF$3)</f>
        <v/>
      </c>
      <c r="AI20" s="24">
        <f>SUMPRODUCT(((B20:AF20="S")+(B20:AF20="Z"))*$B$3:$AF$3)</f>
        <v/>
      </c>
    </row>
    <row r="21">
      <c r="A21" s="23">
        <f>IF(Jahresübersicht!A19="","",Jahresübersicht!A19)</f>
        <v/>
      </c>
      <c r="B21" s="24" t="n"/>
      <c r="C21" s="24" t="n"/>
      <c r="D21" s="33" t="n"/>
      <c r="E21" s="33" t="n"/>
      <c r="F21" s="24" t="n"/>
      <c r="G21" s="24" t="n"/>
      <c r="H21" s="24" t="n"/>
      <c r="I21" s="24" t="n"/>
      <c r="J21" s="24" t="n"/>
      <c r="K21" s="33" t="n"/>
      <c r="L21" s="33" t="n"/>
      <c r="M21" s="24" t="n"/>
      <c r="N21" s="24" t="n"/>
      <c r="O21" s="24" t="n"/>
      <c r="P21" s="24" t="n"/>
      <c r="Q21" s="24" t="n"/>
      <c r="R21" s="33" t="n"/>
      <c r="S21" s="33" t="n"/>
      <c r="T21" s="24" t="n"/>
      <c r="U21" s="24" t="n"/>
      <c r="V21" s="24" t="n"/>
      <c r="W21" s="24" t="n"/>
      <c r="X21" s="24" t="n"/>
      <c r="Y21" s="33" t="n"/>
      <c r="Z21" s="33" t="n"/>
      <c r="AA21" s="24" t="n"/>
      <c r="AB21" s="24" t="n"/>
      <c r="AC21" s="24" t="n"/>
      <c r="AD21" s="24" t="n"/>
      <c r="AE21" s="24" t="n"/>
      <c r="AF21" s="36" t="n"/>
      <c r="AG21" s="24">
        <f>SUMPRODUCT((B21:AF21="U")*$B$3:$AF$3)+0.5*SUMPRODUCT((B21:AF21="H")*$B$3:$AF$3)</f>
        <v/>
      </c>
      <c r="AH21" s="24">
        <f>SUMPRODUCT((B21:AF21="K")*$B$3:$AF$3)</f>
        <v/>
      </c>
      <c r="AI21" s="24">
        <f>SUMPRODUCT(((B21:AF21="S")+(B21:AF21="Z"))*$B$3:$AF$3)</f>
        <v/>
      </c>
    </row>
    <row r="22">
      <c r="A22" s="23">
        <f>IF(Jahresübersicht!A20="","",Jahresübersicht!A20)</f>
        <v/>
      </c>
      <c r="B22" s="24" t="n"/>
      <c r="C22" s="24" t="n"/>
      <c r="D22" s="33" t="n"/>
      <c r="E22" s="33" t="n"/>
      <c r="F22" s="24" t="n"/>
      <c r="G22" s="24" t="n"/>
      <c r="H22" s="24" t="n"/>
      <c r="I22" s="24" t="n"/>
      <c r="J22" s="24" t="n"/>
      <c r="K22" s="33" t="n"/>
      <c r="L22" s="33" t="n"/>
      <c r="M22" s="24" t="n"/>
      <c r="N22" s="24" t="n"/>
      <c r="O22" s="24" t="n"/>
      <c r="P22" s="24" t="n"/>
      <c r="Q22" s="24" t="n"/>
      <c r="R22" s="33" t="n"/>
      <c r="S22" s="33" t="n"/>
      <c r="T22" s="24" t="n"/>
      <c r="U22" s="24" t="n"/>
      <c r="V22" s="24" t="n"/>
      <c r="W22" s="24" t="n"/>
      <c r="X22" s="24" t="n"/>
      <c r="Y22" s="33" t="n"/>
      <c r="Z22" s="33" t="n"/>
      <c r="AA22" s="24" t="n"/>
      <c r="AB22" s="24" t="n"/>
      <c r="AC22" s="24" t="n"/>
      <c r="AD22" s="24" t="n"/>
      <c r="AE22" s="24" t="n"/>
      <c r="AF22" s="36" t="n"/>
      <c r="AG22" s="24">
        <f>SUMPRODUCT((B22:AF22="U")*$B$3:$AF$3)+0.5*SUMPRODUCT((B22:AF22="H")*$B$3:$AF$3)</f>
        <v/>
      </c>
      <c r="AH22" s="24">
        <f>SUMPRODUCT((B22:AF22="K")*$B$3:$AF$3)</f>
        <v/>
      </c>
      <c r="AI22" s="24">
        <f>SUMPRODUCT(((B22:AF22="S")+(B22:AF22="Z"))*$B$3:$AF$3)</f>
        <v/>
      </c>
    </row>
    <row r="23">
      <c r="A23" s="23">
        <f>IF(Jahresübersicht!A21="","",Jahresübersicht!A21)</f>
        <v/>
      </c>
      <c r="B23" s="24" t="n"/>
      <c r="C23" s="24" t="n"/>
      <c r="D23" s="33" t="n"/>
      <c r="E23" s="33" t="n"/>
      <c r="F23" s="24" t="n"/>
      <c r="G23" s="24" t="n"/>
      <c r="H23" s="24" t="n"/>
      <c r="I23" s="24" t="n"/>
      <c r="J23" s="24" t="n"/>
      <c r="K23" s="33" t="n"/>
      <c r="L23" s="33" t="n"/>
      <c r="M23" s="24" t="n"/>
      <c r="N23" s="24" t="n"/>
      <c r="O23" s="24" t="n"/>
      <c r="P23" s="24" t="n"/>
      <c r="Q23" s="24" t="n"/>
      <c r="R23" s="33" t="n"/>
      <c r="S23" s="33" t="n"/>
      <c r="T23" s="24" t="n"/>
      <c r="U23" s="24" t="n"/>
      <c r="V23" s="24" t="n"/>
      <c r="W23" s="24" t="n"/>
      <c r="X23" s="24" t="n"/>
      <c r="Y23" s="33" t="n"/>
      <c r="Z23" s="33" t="n"/>
      <c r="AA23" s="24" t="n"/>
      <c r="AB23" s="24" t="n"/>
      <c r="AC23" s="24" t="n"/>
      <c r="AD23" s="24" t="n"/>
      <c r="AE23" s="24" t="n"/>
      <c r="AF23" s="36" t="n"/>
      <c r="AG23" s="24">
        <f>SUMPRODUCT((B23:AF23="U")*$B$3:$AF$3)+0.5*SUMPRODUCT((B23:AF23="H")*$B$3:$AF$3)</f>
        <v/>
      </c>
      <c r="AH23" s="24">
        <f>SUMPRODUCT((B23:AF23="K")*$B$3:$AF$3)</f>
        <v/>
      </c>
      <c r="AI23" s="24">
        <f>SUMPRODUCT(((B23:AF23="S")+(B23:AF23="Z"))*$B$3:$AF$3)</f>
        <v/>
      </c>
    </row>
    <row r="24">
      <c r="A24" s="23">
        <f>IF(Jahresübersicht!A22="","",Jahresübersicht!A22)</f>
        <v/>
      </c>
      <c r="B24" s="24" t="n"/>
      <c r="C24" s="24" t="n"/>
      <c r="D24" s="33" t="n"/>
      <c r="E24" s="33" t="n"/>
      <c r="F24" s="24" t="n"/>
      <c r="G24" s="24" t="n"/>
      <c r="H24" s="24" t="n"/>
      <c r="I24" s="24" t="n"/>
      <c r="J24" s="24" t="n"/>
      <c r="K24" s="33" t="n"/>
      <c r="L24" s="33" t="n"/>
      <c r="M24" s="24" t="n"/>
      <c r="N24" s="24" t="n"/>
      <c r="O24" s="24" t="n"/>
      <c r="P24" s="24" t="n"/>
      <c r="Q24" s="24" t="n"/>
      <c r="R24" s="33" t="n"/>
      <c r="S24" s="33" t="n"/>
      <c r="T24" s="24" t="n"/>
      <c r="U24" s="24" t="n"/>
      <c r="V24" s="24" t="n"/>
      <c r="W24" s="24" t="n"/>
      <c r="X24" s="24" t="n"/>
      <c r="Y24" s="33" t="n"/>
      <c r="Z24" s="33" t="n"/>
      <c r="AA24" s="24" t="n"/>
      <c r="AB24" s="24" t="n"/>
      <c r="AC24" s="24" t="n"/>
      <c r="AD24" s="24" t="n"/>
      <c r="AE24" s="24" t="n"/>
      <c r="AF24" s="36" t="n"/>
      <c r="AG24" s="24">
        <f>SUMPRODUCT((B24:AF24="U")*$B$3:$AF$3)+0.5*SUMPRODUCT((B24:AF24="H")*$B$3:$AF$3)</f>
        <v/>
      </c>
      <c r="AH24" s="24">
        <f>SUMPRODUCT((B24:AF24="K")*$B$3:$AF$3)</f>
        <v/>
      </c>
      <c r="AI24" s="24">
        <f>SUMPRODUCT(((B24:AF24="S")+(B24:AF24="Z"))*$B$3:$AF$3)</f>
        <v/>
      </c>
    </row>
    <row r="25">
      <c r="A25" s="23">
        <f>IF(Jahresübersicht!A23="","",Jahresübersicht!A23)</f>
        <v/>
      </c>
      <c r="B25" s="24" t="n"/>
      <c r="C25" s="24" t="n"/>
      <c r="D25" s="33" t="n"/>
      <c r="E25" s="33" t="n"/>
      <c r="F25" s="24" t="n"/>
      <c r="G25" s="24" t="n"/>
      <c r="H25" s="24" t="n"/>
      <c r="I25" s="24" t="n"/>
      <c r="J25" s="24" t="n"/>
      <c r="K25" s="33" t="n"/>
      <c r="L25" s="33" t="n"/>
      <c r="M25" s="24" t="n"/>
      <c r="N25" s="24" t="n"/>
      <c r="O25" s="24" t="n"/>
      <c r="P25" s="24" t="n"/>
      <c r="Q25" s="24" t="n"/>
      <c r="R25" s="33" t="n"/>
      <c r="S25" s="33" t="n"/>
      <c r="T25" s="24" t="n"/>
      <c r="U25" s="24" t="n"/>
      <c r="V25" s="24" t="n"/>
      <c r="W25" s="24" t="n"/>
      <c r="X25" s="24" t="n"/>
      <c r="Y25" s="33" t="n"/>
      <c r="Z25" s="33" t="n"/>
      <c r="AA25" s="24" t="n"/>
      <c r="AB25" s="24" t="n"/>
      <c r="AC25" s="24" t="n"/>
      <c r="AD25" s="24" t="n"/>
      <c r="AE25" s="24" t="n"/>
      <c r="AF25" s="36" t="n"/>
      <c r="AG25" s="24">
        <f>SUMPRODUCT((B25:AF25="U")*$B$3:$AF$3)+0.5*SUMPRODUCT((B25:AF25="H")*$B$3:$AF$3)</f>
        <v/>
      </c>
      <c r="AH25" s="24">
        <f>SUMPRODUCT((B25:AF25="K")*$B$3:$AF$3)</f>
        <v/>
      </c>
      <c r="AI25" s="24">
        <f>SUMPRODUCT(((B25:AF25="S")+(B25:AF25="Z"))*$B$3:$AF$3)</f>
        <v/>
      </c>
    </row>
    <row r="26">
      <c r="A26" s="23">
        <f>IF(Jahresübersicht!A24="","",Jahresübersicht!A24)</f>
        <v/>
      </c>
      <c r="B26" s="24" t="n"/>
      <c r="C26" s="24" t="n"/>
      <c r="D26" s="33" t="n"/>
      <c r="E26" s="33" t="n"/>
      <c r="F26" s="24" t="n"/>
      <c r="G26" s="24" t="n"/>
      <c r="H26" s="24" t="n"/>
      <c r="I26" s="24" t="n"/>
      <c r="J26" s="24" t="n"/>
      <c r="K26" s="33" t="n"/>
      <c r="L26" s="33" t="n"/>
      <c r="M26" s="24" t="n"/>
      <c r="N26" s="24" t="n"/>
      <c r="O26" s="24" t="n"/>
      <c r="P26" s="24" t="n"/>
      <c r="Q26" s="24" t="n"/>
      <c r="R26" s="33" t="n"/>
      <c r="S26" s="33" t="n"/>
      <c r="T26" s="24" t="n"/>
      <c r="U26" s="24" t="n"/>
      <c r="V26" s="24" t="n"/>
      <c r="W26" s="24" t="n"/>
      <c r="X26" s="24" t="n"/>
      <c r="Y26" s="33" t="n"/>
      <c r="Z26" s="33" t="n"/>
      <c r="AA26" s="24" t="n"/>
      <c r="AB26" s="24" t="n"/>
      <c r="AC26" s="24" t="n"/>
      <c r="AD26" s="24" t="n"/>
      <c r="AE26" s="24" t="n"/>
      <c r="AF26" s="36" t="n"/>
      <c r="AG26" s="24">
        <f>SUMPRODUCT((B26:AF26="U")*$B$3:$AF$3)+0.5*SUMPRODUCT((B26:AF26="H")*$B$3:$AF$3)</f>
        <v/>
      </c>
      <c r="AH26" s="24">
        <f>SUMPRODUCT((B26:AF26="K")*$B$3:$AF$3)</f>
        <v/>
      </c>
      <c r="AI26" s="24">
        <f>SUMPRODUCT(((B26:AF26="S")+(B26:AF26="Z"))*$B$3:$AF$3)</f>
        <v/>
      </c>
    </row>
    <row r="27">
      <c r="A27" s="23">
        <f>IF(Jahresübersicht!A25="","",Jahresübersicht!A25)</f>
        <v/>
      </c>
      <c r="B27" s="24" t="n"/>
      <c r="C27" s="24" t="n"/>
      <c r="D27" s="33" t="n"/>
      <c r="E27" s="33" t="n"/>
      <c r="F27" s="24" t="n"/>
      <c r="G27" s="24" t="n"/>
      <c r="H27" s="24" t="n"/>
      <c r="I27" s="24" t="n"/>
      <c r="J27" s="24" t="n"/>
      <c r="K27" s="33" t="n"/>
      <c r="L27" s="33" t="n"/>
      <c r="M27" s="24" t="n"/>
      <c r="N27" s="24" t="n"/>
      <c r="O27" s="24" t="n"/>
      <c r="P27" s="24" t="n"/>
      <c r="Q27" s="24" t="n"/>
      <c r="R27" s="33" t="n"/>
      <c r="S27" s="33" t="n"/>
      <c r="T27" s="24" t="n"/>
      <c r="U27" s="24" t="n"/>
      <c r="V27" s="24" t="n"/>
      <c r="W27" s="24" t="n"/>
      <c r="X27" s="24" t="n"/>
      <c r="Y27" s="33" t="n"/>
      <c r="Z27" s="33" t="n"/>
      <c r="AA27" s="24" t="n"/>
      <c r="AB27" s="24" t="n"/>
      <c r="AC27" s="24" t="n"/>
      <c r="AD27" s="24" t="n"/>
      <c r="AE27" s="24" t="n"/>
      <c r="AF27" s="36" t="n"/>
      <c r="AG27" s="24">
        <f>SUMPRODUCT((B27:AF27="U")*$B$3:$AF$3)+0.5*SUMPRODUCT((B27:AF27="H")*$B$3:$AF$3)</f>
        <v/>
      </c>
      <c r="AH27" s="24">
        <f>SUMPRODUCT((B27:AF27="K")*$B$3:$AF$3)</f>
        <v/>
      </c>
      <c r="AI27" s="24">
        <f>SUMPRODUCT(((B27:AF27="S")+(B27:AF27="Z"))*$B$3:$AF$3)</f>
        <v/>
      </c>
    </row>
    <row r="28">
      <c r="A28" s="23">
        <f>IF(Jahresübersicht!A26="","",Jahresübersicht!A26)</f>
        <v/>
      </c>
      <c r="B28" s="24" t="n"/>
      <c r="C28" s="24" t="n"/>
      <c r="D28" s="33" t="n"/>
      <c r="E28" s="33" t="n"/>
      <c r="F28" s="24" t="n"/>
      <c r="G28" s="24" t="n"/>
      <c r="H28" s="24" t="n"/>
      <c r="I28" s="24" t="n"/>
      <c r="J28" s="24" t="n"/>
      <c r="K28" s="33" t="n"/>
      <c r="L28" s="33" t="n"/>
      <c r="M28" s="24" t="n"/>
      <c r="N28" s="24" t="n"/>
      <c r="O28" s="24" t="n"/>
      <c r="P28" s="24" t="n"/>
      <c r="Q28" s="24" t="n"/>
      <c r="R28" s="33" t="n"/>
      <c r="S28" s="33" t="n"/>
      <c r="T28" s="24" t="n"/>
      <c r="U28" s="24" t="n"/>
      <c r="V28" s="24" t="n"/>
      <c r="W28" s="24" t="n"/>
      <c r="X28" s="24" t="n"/>
      <c r="Y28" s="33" t="n"/>
      <c r="Z28" s="33" t="n"/>
      <c r="AA28" s="24" t="n"/>
      <c r="AB28" s="24" t="n"/>
      <c r="AC28" s="24" t="n"/>
      <c r="AD28" s="24" t="n"/>
      <c r="AE28" s="24" t="n"/>
      <c r="AF28" s="36" t="n"/>
      <c r="AG28" s="24">
        <f>SUMPRODUCT((B28:AF28="U")*$B$3:$AF$3)+0.5*SUMPRODUCT((B28:AF28="H")*$B$3:$AF$3)</f>
        <v/>
      </c>
      <c r="AH28" s="24">
        <f>SUMPRODUCT((B28:AF28="K")*$B$3:$AF$3)</f>
        <v/>
      </c>
      <c r="AI28" s="24">
        <f>SUMPRODUCT(((B28:AF28="S")+(B28:AF28="Z"))*$B$3:$AF$3)</f>
        <v/>
      </c>
    </row>
    <row r="29">
      <c r="A29" s="23">
        <f>IF(Jahresübersicht!A27="","",Jahresübersicht!A27)</f>
        <v/>
      </c>
      <c r="B29" s="24" t="n"/>
      <c r="C29" s="24" t="n"/>
      <c r="D29" s="33" t="n"/>
      <c r="E29" s="33" t="n"/>
      <c r="F29" s="24" t="n"/>
      <c r="G29" s="24" t="n"/>
      <c r="H29" s="24" t="n"/>
      <c r="I29" s="24" t="n"/>
      <c r="J29" s="24" t="n"/>
      <c r="K29" s="33" t="n"/>
      <c r="L29" s="33" t="n"/>
      <c r="M29" s="24" t="n"/>
      <c r="N29" s="24" t="n"/>
      <c r="O29" s="24" t="n"/>
      <c r="P29" s="24" t="n"/>
      <c r="Q29" s="24" t="n"/>
      <c r="R29" s="33" t="n"/>
      <c r="S29" s="33" t="n"/>
      <c r="T29" s="24" t="n"/>
      <c r="U29" s="24" t="n"/>
      <c r="V29" s="24" t="n"/>
      <c r="W29" s="24" t="n"/>
      <c r="X29" s="24" t="n"/>
      <c r="Y29" s="33" t="n"/>
      <c r="Z29" s="33" t="n"/>
      <c r="AA29" s="24" t="n"/>
      <c r="AB29" s="24" t="n"/>
      <c r="AC29" s="24" t="n"/>
      <c r="AD29" s="24" t="n"/>
      <c r="AE29" s="24" t="n"/>
      <c r="AF29" s="36" t="n"/>
      <c r="AG29" s="24">
        <f>SUMPRODUCT((B29:AF29="U")*$B$3:$AF$3)+0.5*SUMPRODUCT((B29:AF29="H")*$B$3:$AF$3)</f>
        <v/>
      </c>
      <c r="AH29" s="24">
        <f>SUMPRODUCT((B29:AF29="K")*$B$3:$AF$3)</f>
        <v/>
      </c>
      <c r="AI29" s="24">
        <f>SUMPRODUCT(((B29:AF29="S")+(B29:AF29="Z"))*$B$3:$AF$3)</f>
        <v/>
      </c>
    </row>
    <row r="30">
      <c r="A30" s="23">
        <f>IF(Jahresübersicht!A28="","",Jahresübersicht!A28)</f>
        <v/>
      </c>
      <c r="B30" s="24" t="n"/>
      <c r="C30" s="24" t="n"/>
      <c r="D30" s="33" t="n"/>
      <c r="E30" s="33" t="n"/>
      <c r="F30" s="24" t="n"/>
      <c r="G30" s="24" t="n"/>
      <c r="H30" s="24" t="n"/>
      <c r="I30" s="24" t="n"/>
      <c r="J30" s="24" t="n"/>
      <c r="K30" s="33" t="n"/>
      <c r="L30" s="33" t="n"/>
      <c r="M30" s="24" t="n"/>
      <c r="N30" s="24" t="n"/>
      <c r="O30" s="24" t="n"/>
      <c r="P30" s="24" t="n"/>
      <c r="Q30" s="24" t="n"/>
      <c r="R30" s="33" t="n"/>
      <c r="S30" s="33" t="n"/>
      <c r="T30" s="24" t="n"/>
      <c r="U30" s="24" t="n"/>
      <c r="V30" s="24" t="n"/>
      <c r="W30" s="24" t="n"/>
      <c r="X30" s="24" t="n"/>
      <c r="Y30" s="33" t="n"/>
      <c r="Z30" s="33" t="n"/>
      <c r="AA30" s="24" t="n"/>
      <c r="AB30" s="24" t="n"/>
      <c r="AC30" s="24" t="n"/>
      <c r="AD30" s="24" t="n"/>
      <c r="AE30" s="24" t="n"/>
      <c r="AF30" s="36" t="n"/>
      <c r="AG30" s="24">
        <f>SUMPRODUCT((B30:AF30="U")*$B$3:$AF$3)+0.5*SUMPRODUCT((B30:AF30="H")*$B$3:$AF$3)</f>
        <v/>
      </c>
      <c r="AH30" s="24">
        <f>SUMPRODUCT((B30:AF30="K")*$B$3:$AF$3)</f>
        <v/>
      </c>
      <c r="AI30" s="24">
        <f>SUMPRODUCT(((B30:AF30="S")+(B30:AF30="Z"))*$B$3:$AF$3)</f>
        <v/>
      </c>
    </row>
    <row r="31">
      <c r="A31" s="23">
        <f>IF(Jahresübersicht!A29="","",Jahresübersicht!A29)</f>
        <v/>
      </c>
      <c r="B31" s="24" t="n"/>
      <c r="C31" s="24" t="n"/>
      <c r="D31" s="33" t="n"/>
      <c r="E31" s="33" t="n"/>
      <c r="F31" s="24" t="n"/>
      <c r="G31" s="24" t="n"/>
      <c r="H31" s="24" t="n"/>
      <c r="I31" s="24" t="n"/>
      <c r="J31" s="24" t="n"/>
      <c r="K31" s="33" t="n"/>
      <c r="L31" s="33" t="n"/>
      <c r="M31" s="24" t="n"/>
      <c r="N31" s="24" t="n"/>
      <c r="O31" s="24" t="n"/>
      <c r="P31" s="24" t="n"/>
      <c r="Q31" s="24" t="n"/>
      <c r="R31" s="33" t="n"/>
      <c r="S31" s="33" t="n"/>
      <c r="T31" s="24" t="n"/>
      <c r="U31" s="24" t="n"/>
      <c r="V31" s="24" t="n"/>
      <c r="W31" s="24" t="n"/>
      <c r="X31" s="24" t="n"/>
      <c r="Y31" s="33" t="n"/>
      <c r="Z31" s="33" t="n"/>
      <c r="AA31" s="24" t="n"/>
      <c r="AB31" s="24" t="n"/>
      <c r="AC31" s="24" t="n"/>
      <c r="AD31" s="24" t="n"/>
      <c r="AE31" s="24" t="n"/>
      <c r="AF31" s="36"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8.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Mai 2027</t>
        </is>
      </c>
      <c r="N1" s="15" t="inlineStr">
        <is>
          <t>Urlaubsplanung digital mit flair</t>
        </is>
      </c>
    </row>
    <row r="2">
      <c r="A2">
        <f>"Bundesland: "&amp;Start!C5</f>
        <v/>
      </c>
    </row>
    <row r="3" hidden="1">
      <c r="A3" t="inlineStr">
        <is>
          <t>Arbeitstag (1/0)</t>
        </is>
      </c>
      <c r="B3" t="n">
        <v>0</v>
      </c>
      <c r="C3" t="n">
        <v>0</v>
      </c>
      <c r="D3">
        <f>IF(COUNTIF(Feiertage!$T$5:$T$23,D$4)&gt;0,0,1)</f>
        <v/>
      </c>
      <c r="E3">
        <f>IF(COUNTIF(Feiertage!$T$5:$T$23,E$4)&gt;0,0,1)</f>
        <v/>
      </c>
      <c r="F3">
        <f>IF(COUNTIF(Feiertage!$T$5:$T$23,F$4)&gt;0,0,1)</f>
        <v/>
      </c>
      <c r="G3">
        <f>IF(COUNTIF(Feiertage!$T$5:$T$23,G$4)&gt;0,0,1)</f>
        <v/>
      </c>
      <c r="H3">
        <f>IF(COUNTIF(Feiertage!$T$5:$T$23,H$4)&gt;0,0,1)</f>
        <v/>
      </c>
      <c r="I3" t="n">
        <v>0</v>
      </c>
      <c r="J3" t="n">
        <v>0</v>
      </c>
      <c r="K3">
        <f>IF(COUNTIF(Feiertage!$T$5:$T$23,K$4)&gt;0,0,1)</f>
        <v/>
      </c>
      <c r="L3">
        <f>IF(COUNTIF(Feiertage!$T$5:$T$23,L$4)&gt;0,0,1)</f>
        <v/>
      </c>
      <c r="M3">
        <f>IF(COUNTIF(Feiertage!$T$5:$T$23,M$4)&gt;0,0,1)</f>
        <v/>
      </c>
      <c r="N3">
        <f>IF(COUNTIF(Feiertage!$T$5:$T$23,N$4)&gt;0,0,1)</f>
        <v/>
      </c>
      <c r="O3">
        <f>IF(COUNTIF(Feiertage!$T$5:$T$23,O$4)&gt;0,0,1)</f>
        <v/>
      </c>
      <c r="P3" t="n">
        <v>0</v>
      </c>
      <c r="Q3" t="n">
        <v>0</v>
      </c>
      <c r="R3">
        <f>IF(COUNTIF(Feiertage!$T$5:$T$23,R$4)&gt;0,0,1)</f>
        <v/>
      </c>
      <c r="S3">
        <f>IF(COUNTIF(Feiertage!$T$5:$T$23,S$4)&gt;0,0,1)</f>
        <v/>
      </c>
      <c r="T3">
        <f>IF(COUNTIF(Feiertage!$T$5:$T$23,T$4)&gt;0,0,1)</f>
        <v/>
      </c>
      <c r="U3">
        <f>IF(COUNTIF(Feiertage!$T$5:$T$23,U$4)&gt;0,0,1)</f>
        <v/>
      </c>
      <c r="V3">
        <f>IF(COUNTIF(Feiertage!$T$5:$T$23,V$4)&gt;0,0,1)</f>
        <v/>
      </c>
      <c r="W3" t="n">
        <v>0</v>
      </c>
      <c r="X3" t="n">
        <v>0</v>
      </c>
      <c r="Y3">
        <f>IF(COUNTIF(Feiertage!$T$5:$T$23,Y$4)&gt;0,0,1)</f>
        <v/>
      </c>
      <c r="Z3">
        <f>IF(COUNTIF(Feiertage!$T$5:$T$23,Z$4)&gt;0,0,1)</f>
        <v/>
      </c>
      <c r="AA3">
        <f>IF(COUNTIF(Feiertage!$T$5:$T$23,AA$4)&gt;0,0,1)</f>
        <v/>
      </c>
      <c r="AB3">
        <f>IF(COUNTIF(Feiertage!$T$5:$T$23,AB$4)&gt;0,0,1)</f>
        <v/>
      </c>
      <c r="AC3">
        <f>IF(COUNTIF(Feiertage!$T$5:$T$23,AC$4)&gt;0,0,1)</f>
        <v/>
      </c>
      <c r="AD3" t="n">
        <v>0</v>
      </c>
      <c r="AE3" t="n">
        <v>0</v>
      </c>
      <c r="AF3">
        <f>IF(COUNTIF(Feiertage!$T$5:$T$23,AF$4)&gt;0,0,1)</f>
        <v/>
      </c>
    </row>
    <row r="4">
      <c r="A4" s="2" t="inlineStr">
        <is>
          <t>Datum</t>
        </is>
      </c>
      <c r="B4" s="26" t="n">
        <v>46508</v>
      </c>
      <c r="C4" s="26" t="n">
        <v>46509</v>
      </c>
      <c r="D4" s="25" t="n">
        <v>46510</v>
      </c>
      <c r="E4" s="25" t="n">
        <v>46511</v>
      </c>
      <c r="F4" s="25" t="n">
        <v>46512</v>
      </c>
      <c r="G4" s="25" t="n">
        <v>46513</v>
      </c>
      <c r="H4" s="25" t="n">
        <v>46514</v>
      </c>
      <c r="I4" s="26" t="n">
        <v>46515</v>
      </c>
      <c r="J4" s="26" t="n">
        <v>46516</v>
      </c>
      <c r="K4" s="25" t="n">
        <v>46517</v>
      </c>
      <c r="L4" s="25" t="n">
        <v>46518</v>
      </c>
      <c r="M4" s="25" t="n">
        <v>46519</v>
      </c>
      <c r="N4" s="25" t="n">
        <v>46520</v>
      </c>
      <c r="O4" s="25" t="n">
        <v>46521</v>
      </c>
      <c r="P4" s="26" t="n">
        <v>46522</v>
      </c>
      <c r="Q4" s="26" t="n">
        <v>46523</v>
      </c>
      <c r="R4" s="25" t="n">
        <v>46524</v>
      </c>
      <c r="S4" s="25" t="n">
        <v>46525</v>
      </c>
      <c r="T4" s="25" t="n">
        <v>46526</v>
      </c>
      <c r="U4" s="25" t="n">
        <v>46527</v>
      </c>
      <c r="V4" s="25" t="n">
        <v>46528</v>
      </c>
      <c r="W4" s="26" t="n">
        <v>46529</v>
      </c>
      <c r="X4" s="26" t="n">
        <v>46530</v>
      </c>
      <c r="Y4" s="25" t="n">
        <v>46531</v>
      </c>
      <c r="Z4" s="25" t="n">
        <v>46532</v>
      </c>
      <c r="AA4" s="25" t="n">
        <v>46533</v>
      </c>
      <c r="AB4" s="25" t="n">
        <v>46534</v>
      </c>
      <c r="AC4" s="25" t="n">
        <v>46535</v>
      </c>
      <c r="AD4" s="26" t="n">
        <v>46536</v>
      </c>
      <c r="AE4" s="26" t="n">
        <v>46537</v>
      </c>
      <c r="AF4" s="25" t="n">
        <v>46538</v>
      </c>
      <c r="AG4" s="27" t="inlineStr">
        <is>
          <t>Urlaub</t>
        </is>
      </c>
      <c r="AH4" s="27" t="inlineStr">
        <is>
          <t>Krank</t>
        </is>
      </c>
      <c r="AI4" s="27" t="inlineStr">
        <is>
          <t>Sonst.</t>
        </is>
      </c>
    </row>
    <row r="5">
      <c r="A5" s="2" t="inlineStr">
        <is>
          <t>Wochentag</t>
        </is>
      </c>
      <c r="B5" s="29" t="inlineStr">
        <is>
          <t>Sa</t>
        </is>
      </c>
      <c r="C5" s="29" t="inlineStr">
        <is>
          <t>So</t>
        </is>
      </c>
      <c r="D5" s="28" t="inlineStr">
        <is>
          <t>Mo</t>
        </is>
      </c>
      <c r="E5" s="28" t="inlineStr">
        <is>
          <t>Di</t>
        </is>
      </c>
      <c r="F5" s="28" t="inlineStr">
        <is>
          <t>Mi</t>
        </is>
      </c>
      <c r="G5" s="28" t="inlineStr">
        <is>
          <t>Do</t>
        </is>
      </c>
      <c r="H5" s="28" t="inlineStr">
        <is>
          <t>Fr</t>
        </is>
      </c>
      <c r="I5" s="29" t="inlineStr">
        <is>
          <t>Sa</t>
        </is>
      </c>
      <c r="J5" s="29" t="inlineStr">
        <is>
          <t>So</t>
        </is>
      </c>
      <c r="K5" s="28" t="inlineStr">
        <is>
          <t>Mo</t>
        </is>
      </c>
      <c r="L5" s="28" t="inlineStr">
        <is>
          <t>Di</t>
        </is>
      </c>
      <c r="M5" s="28" t="inlineStr">
        <is>
          <t>Mi</t>
        </is>
      </c>
      <c r="N5" s="28" t="inlineStr">
        <is>
          <t>Do</t>
        </is>
      </c>
      <c r="O5" s="28" t="inlineStr">
        <is>
          <t>Fr</t>
        </is>
      </c>
      <c r="P5" s="29" t="inlineStr">
        <is>
          <t>Sa</t>
        </is>
      </c>
      <c r="Q5" s="29" t="inlineStr">
        <is>
          <t>So</t>
        </is>
      </c>
      <c r="R5" s="28" t="inlineStr">
        <is>
          <t>Mo</t>
        </is>
      </c>
      <c r="S5" s="28" t="inlineStr">
        <is>
          <t>Di</t>
        </is>
      </c>
      <c r="T5" s="28" t="inlineStr">
        <is>
          <t>Mi</t>
        </is>
      </c>
      <c r="U5" s="28" t="inlineStr">
        <is>
          <t>Do</t>
        </is>
      </c>
      <c r="V5" s="28" t="inlineStr">
        <is>
          <t>Fr</t>
        </is>
      </c>
      <c r="W5" s="29" t="inlineStr">
        <is>
          <t>Sa</t>
        </is>
      </c>
      <c r="X5" s="29" t="inlineStr">
        <is>
          <t>So</t>
        </is>
      </c>
      <c r="Y5" s="28" t="inlineStr">
        <is>
          <t>Mo</t>
        </is>
      </c>
      <c r="Z5" s="28" t="inlineStr">
        <is>
          <t>Di</t>
        </is>
      </c>
      <c r="AA5" s="28" t="inlineStr">
        <is>
          <t>Mi</t>
        </is>
      </c>
      <c r="AB5" s="28" t="inlineStr">
        <is>
          <t>Do</t>
        </is>
      </c>
      <c r="AC5" s="28" t="inlineStr">
        <is>
          <t>Fr</t>
        </is>
      </c>
      <c r="AD5" s="29" t="inlineStr">
        <is>
          <t>Sa</t>
        </is>
      </c>
      <c r="AE5" s="29" t="inlineStr">
        <is>
          <t>So</t>
        </is>
      </c>
      <c r="AF5" s="28" t="inlineStr">
        <is>
          <t>Mo</t>
        </is>
      </c>
    </row>
    <row r="6" ht="70" customHeight="1">
      <c r="A6" s="30" t="inlineStr">
        <is>
          <t>Feiertag</t>
        </is>
      </c>
      <c r="B6" s="32">
        <f>IFERROR(INDEX(Feiertage!$B$5:$B$23,MATCH(B$4,Feiertage!$T$5:$T$23,0)),"")</f>
        <v/>
      </c>
      <c r="C6" s="32">
        <f>IFERROR(INDEX(Feiertage!$B$5:$B$23,MATCH(C$4,Feiertage!$T$5:$T$23,0)),"")</f>
        <v/>
      </c>
      <c r="D6" s="31">
        <f>IFERROR(INDEX(Feiertage!$B$5:$B$23,MATCH(D$4,Feiertage!$T$5:$T$23,0)),"")</f>
        <v/>
      </c>
      <c r="E6" s="31">
        <f>IFERROR(INDEX(Feiertage!$B$5:$B$23,MATCH(E$4,Feiertage!$T$5:$T$23,0)),"")</f>
        <v/>
      </c>
      <c r="F6" s="31">
        <f>IFERROR(INDEX(Feiertage!$B$5:$B$23,MATCH(F$4,Feiertage!$T$5:$T$23,0)),"")</f>
        <v/>
      </c>
      <c r="G6" s="31">
        <f>IFERROR(INDEX(Feiertage!$B$5:$B$23,MATCH(G$4,Feiertage!$T$5:$T$23,0)),"")</f>
        <v/>
      </c>
      <c r="H6" s="31">
        <f>IFERROR(INDEX(Feiertage!$B$5:$B$23,MATCH(H$4,Feiertage!$T$5:$T$23,0)),"")</f>
        <v/>
      </c>
      <c r="I6" s="32">
        <f>IFERROR(INDEX(Feiertage!$B$5:$B$23,MATCH(I$4,Feiertage!$T$5:$T$23,0)),"")</f>
        <v/>
      </c>
      <c r="J6" s="32">
        <f>IFERROR(INDEX(Feiertage!$B$5:$B$23,MATCH(J$4,Feiertage!$T$5:$T$23,0)),"")</f>
        <v/>
      </c>
      <c r="K6" s="31">
        <f>IFERROR(INDEX(Feiertage!$B$5:$B$23,MATCH(K$4,Feiertage!$T$5:$T$23,0)),"")</f>
        <v/>
      </c>
      <c r="L6" s="31">
        <f>IFERROR(INDEX(Feiertage!$B$5:$B$23,MATCH(L$4,Feiertage!$T$5:$T$23,0)),"")</f>
        <v/>
      </c>
      <c r="M6" s="31">
        <f>IFERROR(INDEX(Feiertage!$B$5:$B$23,MATCH(M$4,Feiertage!$T$5:$T$23,0)),"")</f>
        <v/>
      </c>
      <c r="N6" s="31">
        <f>IFERROR(INDEX(Feiertage!$B$5:$B$23,MATCH(N$4,Feiertage!$T$5:$T$23,0)),"")</f>
        <v/>
      </c>
      <c r="O6" s="31">
        <f>IFERROR(INDEX(Feiertage!$B$5:$B$23,MATCH(O$4,Feiertage!$T$5:$T$23,0)),"")</f>
        <v/>
      </c>
      <c r="P6" s="32">
        <f>IFERROR(INDEX(Feiertage!$B$5:$B$23,MATCH(P$4,Feiertage!$T$5:$T$23,0)),"")</f>
        <v/>
      </c>
      <c r="Q6" s="32">
        <f>IFERROR(INDEX(Feiertage!$B$5:$B$23,MATCH(Q$4,Feiertage!$T$5:$T$23,0)),"")</f>
        <v/>
      </c>
      <c r="R6" s="31">
        <f>IFERROR(INDEX(Feiertage!$B$5:$B$23,MATCH(R$4,Feiertage!$T$5:$T$23,0)),"")</f>
        <v/>
      </c>
      <c r="S6" s="31">
        <f>IFERROR(INDEX(Feiertage!$B$5:$B$23,MATCH(S$4,Feiertage!$T$5:$T$23,0)),"")</f>
        <v/>
      </c>
      <c r="T6" s="31">
        <f>IFERROR(INDEX(Feiertage!$B$5:$B$23,MATCH(T$4,Feiertage!$T$5:$T$23,0)),"")</f>
        <v/>
      </c>
      <c r="U6" s="31">
        <f>IFERROR(INDEX(Feiertage!$B$5:$B$23,MATCH(U$4,Feiertage!$T$5:$T$23,0)),"")</f>
        <v/>
      </c>
      <c r="V6" s="31">
        <f>IFERROR(INDEX(Feiertage!$B$5:$B$23,MATCH(V$4,Feiertage!$T$5:$T$23,0)),"")</f>
        <v/>
      </c>
      <c r="W6" s="32">
        <f>IFERROR(INDEX(Feiertage!$B$5:$B$23,MATCH(W$4,Feiertage!$T$5:$T$23,0)),"")</f>
        <v/>
      </c>
      <c r="X6" s="32">
        <f>IFERROR(INDEX(Feiertage!$B$5:$B$23,MATCH(X$4,Feiertage!$T$5:$T$23,0)),"")</f>
        <v/>
      </c>
      <c r="Y6" s="31">
        <f>IFERROR(INDEX(Feiertage!$B$5:$B$23,MATCH(Y$4,Feiertage!$T$5:$T$23,0)),"")</f>
        <v/>
      </c>
      <c r="Z6" s="31">
        <f>IFERROR(INDEX(Feiertage!$B$5:$B$23,MATCH(Z$4,Feiertage!$T$5:$T$23,0)),"")</f>
        <v/>
      </c>
      <c r="AA6" s="31">
        <f>IFERROR(INDEX(Feiertage!$B$5:$B$23,MATCH(AA$4,Feiertage!$T$5:$T$23,0)),"")</f>
        <v/>
      </c>
      <c r="AB6" s="31">
        <f>IFERROR(INDEX(Feiertage!$B$5:$B$23,MATCH(AB$4,Feiertage!$T$5:$T$23,0)),"")</f>
        <v/>
      </c>
      <c r="AC6" s="31">
        <f>IFERROR(INDEX(Feiertage!$B$5:$B$23,MATCH(AC$4,Feiertage!$T$5:$T$23,0)),"")</f>
        <v/>
      </c>
      <c r="AD6" s="32">
        <f>IFERROR(INDEX(Feiertage!$B$5:$B$23,MATCH(AD$4,Feiertage!$T$5:$T$23,0)),"")</f>
        <v/>
      </c>
      <c r="AE6" s="32">
        <f>IFERROR(INDEX(Feiertage!$B$5:$B$23,MATCH(AE$4,Feiertage!$T$5:$T$23,0)),"")</f>
        <v/>
      </c>
      <c r="AF6" s="31">
        <f>IFERROR(INDEX(Feiertage!$B$5:$B$23,MATCH(AF$4,Feiertage!$T$5:$T$23,0)),"")</f>
        <v/>
      </c>
    </row>
    <row r="7">
      <c r="A7" s="23">
        <f>IF(Jahresübersicht!A5="","",Jahresübersicht!A5)</f>
        <v/>
      </c>
      <c r="B7" s="33" t="n"/>
      <c r="C7" s="33" t="n"/>
      <c r="D7" s="24" t="n"/>
      <c r="E7" s="24" t="n"/>
      <c r="F7" s="24" t="n"/>
      <c r="G7" s="24" t="n"/>
      <c r="H7" s="24" t="n"/>
      <c r="I7" s="33" t="n"/>
      <c r="J7" s="33" t="n"/>
      <c r="K7" s="24" t="n"/>
      <c r="L7" s="24" t="n"/>
      <c r="M7" s="24" t="n"/>
      <c r="N7" s="24" t="n"/>
      <c r="O7" s="24" t="n"/>
      <c r="P7" s="33" t="n"/>
      <c r="Q7" s="33" t="n"/>
      <c r="R7" s="24" t="n"/>
      <c r="S7" s="24" t="n"/>
      <c r="T7" s="24" t="n"/>
      <c r="U7" s="24" t="n"/>
      <c r="V7" s="24" t="n"/>
      <c r="W7" s="33" t="n"/>
      <c r="X7" s="33" t="n"/>
      <c r="Y7" s="24" t="n"/>
      <c r="Z7" s="24" t="n"/>
      <c r="AA7" s="24" t="n"/>
      <c r="AB7" s="24" t="n"/>
      <c r="AC7" s="24" t="n"/>
      <c r="AD7" s="33" t="n"/>
      <c r="AE7" s="33" t="n"/>
      <c r="AF7" s="24" t="n"/>
      <c r="AG7" s="24">
        <f>SUMPRODUCT((B7:AF7="U")*$B$3:$AF$3)+0.5*SUMPRODUCT((B7:AF7="H")*$B$3:$AF$3)</f>
        <v/>
      </c>
      <c r="AH7" s="24">
        <f>SUMPRODUCT((B7:AF7="K")*$B$3:$AF$3)</f>
        <v/>
      </c>
      <c r="AI7" s="24">
        <f>SUMPRODUCT(((B7:AF7="S")+(B7:AF7="Z"))*$B$3:$AF$3)</f>
        <v/>
      </c>
    </row>
    <row r="8">
      <c r="A8" s="23">
        <f>IF(Jahresübersicht!A6="","",Jahresübersicht!A6)</f>
        <v/>
      </c>
      <c r="B8" s="33" t="n"/>
      <c r="C8" s="33" t="n"/>
      <c r="D8" s="24" t="n"/>
      <c r="E8" s="24" t="n"/>
      <c r="F8" s="24" t="n"/>
      <c r="G8" s="24" t="n"/>
      <c r="H8" s="24" t="n"/>
      <c r="I8" s="33" t="n"/>
      <c r="J8" s="33" t="n"/>
      <c r="K8" s="24" t="n"/>
      <c r="L8" s="24" t="n"/>
      <c r="M8" s="24" t="n"/>
      <c r="N8" s="24" t="n"/>
      <c r="O8" s="24" t="n"/>
      <c r="P8" s="33" t="n"/>
      <c r="Q8" s="33" t="n"/>
      <c r="R8" s="24" t="n"/>
      <c r="S8" s="24" t="n"/>
      <c r="T8" s="24" t="n"/>
      <c r="U8" s="24" t="n"/>
      <c r="V8" s="24" t="n"/>
      <c r="W8" s="33" t="n"/>
      <c r="X8" s="33" t="n"/>
      <c r="Y8" s="24" t="n"/>
      <c r="Z8" s="24" t="n"/>
      <c r="AA8" s="24" t="n"/>
      <c r="AB8" s="24" t="n"/>
      <c r="AC8" s="24" t="n"/>
      <c r="AD8" s="33" t="n"/>
      <c r="AE8" s="33" t="n"/>
      <c r="AF8" s="24" t="n"/>
      <c r="AG8" s="24">
        <f>SUMPRODUCT((B8:AF8="U")*$B$3:$AF$3)+0.5*SUMPRODUCT((B8:AF8="H")*$B$3:$AF$3)</f>
        <v/>
      </c>
      <c r="AH8" s="24">
        <f>SUMPRODUCT((B8:AF8="K")*$B$3:$AF$3)</f>
        <v/>
      </c>
      <c r="AI8" s="24">
        <f>SUMPRODUCT(((B8:AF8="S")+(B8:AF8="Z"))*$B$3:$AF$3)</f>
        <v/>
      </c>
    </row>
    <row r="9">
      <c r="A9" s="23">
        <f>IF(Jahresübersicht!A7="","",Jahresübersicht!A7)</f>
        <v/>
      </c>
      <c r="B9" s="33" t="n"/>
      <c r="C9" s="33" t="n"/>
      <c r="D9" s="24" t="n"/>
      <c r="E9" s="24" t="n"/>
      <c r="F9" s="24" t="n"/>
      <c r="G9" s="24" t="n"/>
      <c r="H9" s="24" t="n"/>
      <c r="I9" s="33" t="n"/>
      <c r="J9" s="33" t="n"/>
      <c r="K9" s="24" t="n"/>
      <c r="L9" s="24" t="n"/>
      <c r="M9" s="24" t="n"/>
      <c r="N9" s="24" t="n"/>
      <c r="O9" s="24" t="n"/>
      <c r="P9" s="33" t="n"/>
      <c r="Q9" s="33" t="n"/>
      <c r="R9" s="24" t="n"/>
      <c r="S9" s="24" t="n"/>
      <c r="T9" s="24" t="n"/>
      <c r="U9" s="24" t="n"/>
      <c r="V9" s="24" t="n"/>
      <c r="W9" s="33" t="n"/>
      <c r="X9" s="33" t="n"/>
      <c r="Y9" s="24" t="n"/>
      <c r="Z9" s="24" t="n"/>
      <c r="AA9" s="24" t="n"/>
      <c r="AB9" s="24" t="n"/>
      <c r="AC9" s="24" t="n"/>
      <c r="AD9" s="33" t="n"/>
      <c r="AE9" s="33" t="n"/>
      <c r="AF9" s="24" t="n"/>
      <c r="AG9" s="24">
        <f>SUMPRODUCT((B9:AF9="U")*$B$3:$AF$3)+0.5*SUMPRODUCT((B9:AF9="H")*$B$3:$AF$3)</f>
        <v/>
      </c>
      <c r="AH9" s="24">
        <f>SUMPRODUCT((B9:AF9="K")*$B$3:$AF$3)</f>
        <v/>
      </c>
      <c r="AI9" s="24">
        <f>SUMPRODUCT(((B9:AF9="S")+(B9:AF9="Z"))*$B$3:$AF$3)</f>
        <v/>
      </c>
    </row>
    <row r="10">
      <c r="A10" s="23">
        <f>IF(Jahresübersicht!A8="","",Jahresübersicht!A8)</f>
        <v/>
      </c>
      <c r="B10" s="33" t="n"/>
      <c r="C10" s="33" t="n"/>
      <c r="D10" s="24" t="n"/>
      <c r="E10" s="24" t="n"/>
      <c r="F10" s="24" t="n"/>
      <c r="G10" s="24" t="n"/>
      <c r="H10" s="24" t="n"/>
      <c r="I10" s="33" t="n"/>
      <c r="J10" s="33" t="n"/>
      <c r="K10" s="24" t="n"/>
      <c r="L10" s="24" t="n"/>
      <c r="M10" s="24" t="n"/>
      <c r="N10" s="24" t="n"/>
      <c r="O10" s="24" t="n"/>
      <c r="P10" s="33" t="n"/>
      <c r="Q10" s="33" t="n"/>
      <c r="R10" s="24" t="n"/>
      <c r="S10" s="24" t="n"/>
      <c r="T10" s="24" t="n"/>
      <c r="U10" s="24" t="n"/>
      <c r="V10" s="24" t="n"/>
      <c r="W10" s="33" t="n"/>
      <c r="X10" s="33" t="n"/>
      <c r="Y10" s="24" t="n"/>
      <c r="Z10" s="24" t="n"/>
      <c r="AA10" s="24" t="n"/>
      <c r="AB10" s="24" t="n"/>
      <c r="AC10" s="24" t="n"/>
      <c r="AD10" s="33" t="n"/>
      <c r="AE10" s="33" t="n"/>
      <c r="AF10" s="24" t="n"/>
      <c r="AG10" s="24">
        <f>SUMPRODUCT((B10:AF10="U")*$B$3:$AF$3)+0.5*SUMPRODUCT((B10:AF10="H")*$B$3:$AF$3)</f>
        <v/>
      </c>
      <c r="AH10" s="24">
        <f>SUMPRODUCT((B10:AF10="K")*$B$3:$AF$3)</f>
        <v/>
      </c>
      <c r="AI10" s="24">
        <f>SUMPRODUCT(((B10:AF10="S")+(B10:AF10="Z"))*$B$3:$AF$3)</f>
        <v/>
      </c>
    </row>
    <row r="11">
      <c r="A11" s="23">
        <f>IF(Jahresübersicht!A9="","",Jahresübersicht!A9)</f>
        <v/>
      </c>
      <c r="B11" s="33" t="n"/>
      <c r="C11" s="33" t="n"/>
      <c r="D11" s="24" t="n"/>
      <c r="E11" s="24" t="n"/>
      <c r="F11" s="24" t="n"/>
      <c r="G11" s="24" t="n"/>
      <c r="H11" s="24" t="n"/>
      <c r="I11" s="33" t="n"/>
      <c r="J11" s="33" t="n"/>
      <c r="K11" s="24" t="n"/>
      <c r="L11" s="24" t="n"/>
      <c r="M11" s="24" t="n"/>
      <c r="N11" s="24" t="n"/>
      <c r="O11" s="24" t="n"/>
      <c r="P11" s="33" t="n"/>
      <c r="Q11" s="33" t="n"/>
      <c r="R11" s="24" t="n"/>
      <c r="S11" s="24" t="n"/>
      <c r="T11" s="24" t="n"/>
      <c r="U11" s="24" t="n"/>
      <c r="V11" s="24" t="n"/>
      <c r="W11" s="33" t="n"/>
      <c r="X11" s="33" t="n"/>
      <c r="Y11" s="24" t="n"/>
      <c r="Z11" s="24" t="n"/>
      <c r="AA11" s="24" t="n"/>
      <c r="AB11" s="24" t="n"/>
      <c r="AC11" s="24" t="n"/>
      <c r="AD11" s="33" t="n"/>
      <c r="AE11" s="33" t="n"/>
      <c r="AF11" s="24" t="n"/>
      <c r="AG11" s="24">
        <f>SUMPRODUCT((B11:AF11="U")*$B$3:$AF$3)+0.5*SUMPRODUCT((B11:AF11="H")*$B$3:$AF$3)</f>
        <v/>
      </c>
      <c r="AH11" s="24">
        <f>SUMPRODUCT((B11:AF11="K")*$B$3:$AF$3)</f>
        <v/>
      </c>
      <c r="AI11" s="24">
        <f>SUMPRODUCT(((B11:AF11="S")+(B11:AF11="Z"))*$B$3:$AF$3)</f>
        <v/>
      </c>
    </row>
    <row r="12">
      <c r="A12" s="23">
        <f>IF(Jahresübersicht!A10="","",Jahresübersicht!A10)</f>
        <v/>
      </c>
      <c r="B12" s="33" t="n"/>
      <c r="C12" s="33" t="n"/>
      <c r="D12" s="24" t="n"/>
      <c r="E12" s="24" t="n"/>
      <c r="F12" s="24" t="n"/>
      <c r="G12" s="24" t="n"/>
      <c r="H12" s="24" t="n"/>
      <c r="I12" s="33" t="n"/>
      <c r="J12" s="33" t="n"/>
      <c r="K12" s="24" t="n"/>
      <c r="L12" s="24" t="n"/>
      <c r="M12" s="24" t="n"/>
      <c r="N12" s="24" t="n"/>
      <c r="O12" s="24" t="n"/>
      <c r="P12" s="33" t="n"/>
      <c r="Q12" s="33" t="n"/>
      <c r="R12" s="24" t="n"/>
      <c r="S12" s="24" t="n"/>
      <c r="T12" s="24" t="n"/>
      <c r="U12" s="24" t="n"/>
      <c r="V12" s="24" t="n"/>
      <c r="W12" s="33" t="n"/>
      <c r="X12" s="33" t="n"/>
      <c r="Y12" s="24" t="n"/>
      <c r="Z12" s="24" t="n"/>
      <c r="AA12" s="24" t="n"/>
      <c r="AB12" s="24" t="n"/>
      <c r="AC12" s="24" t="n"/>
      <c r="AD12" s="33" t="n"/>
      <c r="AE12" s="33" t="n"/>
      <c r="AF12" s="24" t="n"/>
      <c r="AG12" s="24">
        <f>SUMPRODUCT((B12:AF12="U")*$B$3:$AF$3)+0.5*SUMPRODUCT((B12:AF12="H")*$B$3:$AF$3)</f>
        <v/>
      </c>
      <c r="AH12" s="24">
        <f>SUMPRODUCT((B12:AF12="K")*$B$3:$AF$3)</f>
        <v/>
      </c>
      <c r="AI12" s="24">
        <f>SUMPRODUCT(((B12:AF12="S")+(B12:AF12="Z"))*$B$3:$AF$3)</f>
        <v/>
      </c>
    </row>
    <row r="13">
      <c r="A13" s="23">
        <f>IF(Jahresübersicht!A11="","",Jahresübersicht!A11)</f>
        <v/>
      </c>
      <c r="B13" s="33" t="n"/>
      <c r="C13" s="33" t="n"/>
      <c r="D13" s="24" t="n"/>
      <c r="E13" s="24" t="n"/>
      <c r="F13" s="24" t="n"/>
      <c r="G13" s="24" t="n"/>
      <c r="H13" s="24" t="n"/>
      <c r="I13" s="33" t="n"/>
      <c r="J13" s="33" t="n"/>
      <c r="K13" s="24" t="n"/>
      <c r="L13" s="24" t="n"/>
      <c r="M13" s="24" t="n"/>
      <c r="N13" s="24" t="n"/>
      <c r="O13" s="24" t="n"/>
      <c r="P13" s="33" t="n"/>
      <c r="Q13" s="33" t="n"/>
      <c r="R13" s="24" t="n"/>
      <c r="S13" s="24" t="n"/>
      <c r="T13" s="24" t="n"/>
      <c r="U13" s="24" t="n"/>
      <c r="V13" s="24" t="n"/>
      <c r="W13" s="33" t="n"/>
      <c r="X13" s="33" t="n"/>
      <c r="Y13" s="24" t="n"/>
      <c r="Z13" s="24" t="n"/>
      <c r="AA13" s="24" t="n"/>
      <c r="AB13" s="24" t="n"/>
      <c r="AC13" s="24" t="n"/>
      <c r="AD13" s="33" t="n"/>
      <c r="AE13" s="33" t="n"/>
      <c r="AF13" s="24" t="n"/>
      <c r="AG13" s="24">
        <f>SUMPRODUCT((B13:AF13="U")*$B$3:$AF$3)+0.5*SUMPRODUCT((B13:AF13="H")*$B$3:$AF$3)</f>
        <v/>
      </c>
      <c r="AH13" s="24">
        <f>SUMPRODUCT((B13:AF13="K")*$B$3:$AF$3)</f>
        <v/>
      </c>
      <c r="AI13" s="24">
        <f>SUMPRODUCT(((B13:AF13="S")+(B13:AF13="Z"))*$B$3:$AF$3)</f>
        <v/>
      </c>
    </row>
    <row r="14">
      <c r="A14" s="23">
        <f>IF(Jahresübersicht!A12="","",Jahresübersicht!A12)</f>
        <v/>
      </c>
      <c r="B14" s="33" t="n"/>
      <c r="C14" s="33" t="n"/>
      <c r="D14" s="24" t="n"/>
      <c r="E14" s="24" t="n"/>
      <c r="F14" s="24" t="n"/>
      <c r="G14" s="24" t="n"/>
      <c r="H14" s="24" t="n"/>
      <c r="I14" s="33" t="n"/>
      <c r="J14" s="33" t="n"/>
      <c r="K14" s="24" t="n"/>
      <c r="L14" s="24" t="n"/>
      <c r="M14" s="24" t="n"/>
      <c r="N14" s="24" t="n"/>
      <c r="O14" s="24" t="n"/>
      <c r="P14" s="33" t="n"/>
      <c r="Q14" s="33" t="n"/>
      <c r="R14" s="24" t="n"/>
      <c r="S14" s="24" t="n"/>
      <c r="T14" s="24" t="n"/>
      <c r="U14" s="24" t="n"/>
      <c r="V14" s="24" t="n"/>
      <c r="W14" s="33" t="n"/>
      <c r="X14" s="33" t="n"/>
      <c r="Y14" s="24" t="n"/>
      <c r="Z14" s="24" t="n"/>
      <c r="AA14" s="24" t="n"/>
      <c r="AB14" s="24" t="n"/>
      <c r="AC14" s="24" t="n"/>
      <c r="AD14" s="33" t="n"/>
      <c r="AE14" s="33" t="n"/>
      <c r="AF14" s="24" t="n"/>
      <c r="AG14" s="24">
        <f>SUMPRODUCT((B14:AF14="U")*$B$3:$AF$3)+0.5*SUMPRODUCT((B14:AF14="H")*$B$3:$AF$3)</f>
        <v/>
      </c>
      <c r="AH14" s="24">
        <f>SUMPRODUCT((B14:AF14="K")*$B$3:$AF$3)</f>
        <v/>
      </c>
      <c r="AI14" s="24">
        <f>SUMPRODUCT(((B14:AF14="S")+(B14:AF14="Z"))*$B$3:$AF$3)</f>
        <v/>
      </c>
    </row>
    <row r="15">
      <c r="A15" s="23">
        <f>IF(Jahresübersicht!A13="","",Jahresübersicht!A13)</f>
        <v/>
      </c>
      <c r="B15" s="33" t="n"/>
      <c r="C15" s="33" t="n"/>
      <c r="D15" s="24" t="n"/>
      <c r="E15" s="24" t="n"/>
      <c r="F15" s="24" t="n"/>
      <c r="G15" s="24" t="n"/>
      <c r="H15" s="24" t="n"/>
      <c r="I15" s="33" t="n"/>
      <c r="J15" s="33" t="n"/>
      <c r="K15" s="24" t="n"/>
      <c r="L15" s="24" t="n"/>
      <c r="M15" s="24" t="n"/>
      <c r="N15" s="24" t="n"/>
      <c r="O15" s="24" t="n"/>
      <c r="P15" s="33" t="n"/>
      <c r="Q15" s="33" t="n"/>
      <c r="R15" s="24" t="n"/>
      <c r="S15" s="24" t="n"/>
      <c r="T15" s="24" t="n"/>
      <c r="U15" s="24" t="n"/>
      <c r="V15" s="24" t="n"/>
      <c r="W15" s="33" t="n"/>
      <c r="X15" s="33" t="n"/>
      <c r="Y15" s="24" t="n"/>
      <c r="Z15" s="24" t="n"/>
      <c r="AA15" s="24" t="n"/>
      <c r="AB15" s="24" t="n"/>
      <c r="AC15" s="24" t="n"/>
      <c r="AD15" s="33" t="n"/>
      <c r="AE15" s="33" t="n"/>
      <c r="AF15" s="24" t="n"/>
      <c r="AG15" s="24">
        <f>SUMPRODUCT((B15:AF15="U")*$B$3:$AF$3)+0.5*SUMPRODUCT((B15:AF15="H")*$B$3:$AF$3)</f>
        <v/>
      </c>
      <c r="AH15" s="24">
        <f>SUMPRODUCT((B15:AF15="K")*$B$3:$AF$3)</f>
        <v/>
      </c>
      <c r="AI15" s="24">
        <f>SUMPRODUCT(((B15:AF15="S")+(B15:AF15="Z"))*$B$3:$AF$3)</f>
        <v/>
      </c>
    </row>
    <row r="16">
      <c r="A16" s="23">
        <f>IF(Jahresübersicht!A14="","",Jahresübersicht!A14)</f>
        <v/>
      </c>
      <c r="B16" s="33" t="n"/>
      <c r="C16" s="33" t="n"/>
      <c r="D16" s="24" t="n"/>
      <c r="E16" s="24" t="n"/>
      <c r="F16" s="24" t="n"/>
      <c r="G16" s="24" t="n"/>
      <c r="H16" s="24" t="n"/>
      <c r="I16" s="33" t="n"/>
      <c r="J16" s="33" t="n"/>
      <c r="K16" s="24" t="n"/>
      <c r="L16" s="24" t="n"/>
      <c r="M16" s="24" t="n"/>
      <c r="N16" s="24" t="n"/>
      <c r="O16" s="24" t="n"/>
      <c r="P16" s="33" t="n"/>
      <c r="Q16" s="33" t="n"/>
      <c r="R16" s="24" t="n"/>
      <c r="S16" s="24" t="n"/>
      <c r="T16" s="24" t="n"/>
      <c r="U16" s="24" t="n"/>
      <c r="V16" s="24" t="n"/>
      <c r="W16" s="33" t="n"/>
      <c r="X16" s="33" t="n"/>
      <c r="Y16" s="24" t="n"/>
      <c r="Z16" s="24" t="n"/>
      <c r="AA16" s="24" t="n"/>
      <c r="AB16" s="24" t="n"/>
      <c r="AC16" s="24" t="n"/>
      <c r="AD16" s="33" t="n"/>
      <c r="AE16" s="33" t="n"/>
      <c r="AF16" s="24" t="n"/>
      <c r="AG16" s="24">
        <f>SUMPRODUCT((B16:AF16="U")*$B$3:$AF$3)+0.5*SUMPRODUCT((B16:AF16="H")*$B$3:$AF$3)</f>
        <v/>
      </c>
      <c r="AH16" s="24">
        <f>SUMPRODUCT((B16:AF16="K")*$B$3:$AF$3)</f>
        <v/>
      </c>
      <c r="AI16" s="24">
        <f>SUMPRODUCT(((B16:AF16="S")+(B16:AF16="Z"))*$B$3:$AF$3)</f>
        <v/>
      </c>
    </row>
    <row r="17">
      <c r="A17" s="23">
        <f>IF(Jahresübersicht!A15="","",Jahresübersicht!A15)</f>
        <v/>
      </c>
      <c r="B17" s="33" t="n"/>
      <c r="C17" s="33" t="n"/>
      <c r="D17" s="24" t="n"/>
      <c r="E17" s="24" t="n"/>
      <c r="F17" s="24" t="n"/>
      <c r="G17" s="24" t="n"/>
      <c r="H17" s="24" t="n"/>
      <c r="I17" s="33" t="n"/>
      <c r="J17" s="33" t="n"/>
      <c r="K17" s="24" t="n"/>
      <c r="L17" s="24" t="n"/>
      <c r="M17" s="24" t="n"/>
      <c r="N17" s="24" t="n"/>
      <c r="O17" s="24" t="n"/>
      <c r="P17" s="33" t="n"/>
      <c r="Q17" s="33" t="n"/>
      <c r="R17" s="24" t="n"/>
      <c r="S17" s="24" t="n"/>
      <c r="T17" s="24" t="n"/>
      <c r="U17" s="24" t="n"/>
      <c r="V17" s="24" t="n"/>
      <c r="W17" s="33" t="n"/>
      <c r="X17" s="33" t="n"/>
      <c r="Y17" s="24" t="n"/>
      <c r="Z17" s="24" t="n"/>
      <c r="AA17" s="24" t="n"/>
      <c r="AB17" s="24" t="n"/>
      <c r="AC17" s="24" t="n"/>
      <c r="AD17" s="33" t="n"/>
      <c r="AE17" s="33" t="n"/>
      <c r="AF17" s="24" t="n"/>
      <c r="AG17" s="24">
        <f>SUMPRODUCT((B17:AF17="U")*$B$3:$AF$3)+0.5*SUMPRODUCT((B17:AF17="H")*$B$3:$AF$3)</f>
        <v/>
      </c>
      <c r="AH17" s="24">
        <f>SUMPRODUCT((B17:AF17="K")*$B$3:$AF$3)</f>
        <v/>
      </c>
      <c r="AI17" s="24">
        <f>SUMPRODUCT(((B17:AF17="S")+(B17:AF17="Z"))*$B$3:$AF$3)</f>
        <v/>
      </c>
    </row>
    <row r="18">
      <c r="A18" s="23">
        <f>IF(Jahresübersicht!A16="","",Jahresübersicht!A16)</f>
        <v/>
      </c>
      <c r="B18" s="33" t="n"/>
      <c r="C18" s="33" t="n"/>
      <c r="D18" s="24" t="n"/>
      <c r="E18" s="24" t="n"/>
      <c r="F18" s="24" t="n"/>
      <c r="G18" s="24" t="n"/>
      <c r="H18" s="24" t="n"/>
      <c r="I18" s="33" t="n"/>
      <c r="J18" s="33" t="n"/>
      <c r="K18" s="24" t="n"/>
      <c r="L18" s="24" t="n"/>
      <c r="M18" s="24" t="n"/>
      <c r="N18" s="24" t="n"/>
      <c r="O18" s="24" t="n"/>
      <c r="P18" s="33" t="n"/>
      <c r="Q18" s="33" t="n"/>
      <c r="R18" s="24" t="n"/>
      <c r="S18" s="24" t="n"/>
      <c r="T18" s="24" t="n"/>
      <c r="U18" s="24" t="n"/>
      <c r="V18" s="24" t="n"/>
      <c r="W18" s="33" t="n"/>
      <c r="X18" s="33" t="n"/>
      <c r="Y18" s="24" t="n"/>
      <c r="Z18" s="24" t="n"/>
      <c r="AA18" s="24" t="n"/>
      <c r="AB18" s="24" t="n"/>
      <c r="AC18" s="24" t="n"/>
      <c r="AD18" s="33" t="n"/>
      <c r="AE18" s="33" t="n"/>
      <c r="AF18" s="24" t="n"/>
      <c r="AG18" s="24">
        <f>SUMPRODUCT((B18:AF18="U")*$B$3:$AF$3)+0.5*SUMPRODUCT((B18:AF18="H")*$B$3:$AF$3)</f>
        <v/>
      </c>
      <c r="AH18" s="24">
        <f>SUMPRODUCT((B18:AF18="K")*$B$3:$AF$3)</f>
        <v/>
      </c>
      <c r="AI18" s="24">
        <f>SUMPRODUCT(((B18:AF18="S")+(B18:AF18="Z"))*$B$3:$AF$3)</f>
        <v/>
      </c>
    </row>
    <row r="19">
      <c r="A19" s="23">
        <f>IF(Jahresübersicht!A17="","",Jahresübersicht!A17)</f>
        <v/>
      </c>
      <c r="B19" s="33" t="n"/>
      <c r="C19" s="33" t="n"/>
      <c r="D19" s="24" t="n"/>
      <c r="E19" s="24" t="n"/>
      <c r="F19" s="24" t="n"/>
      <c r="G19" s="24" t="n"/>
      <c r="H19" s="24" t="n"/>
      <c r="I19" s="33" t="n"/>
      <c r="J19" s="33" t="n"/>
      <c r="K19" s="24" t="n"/>
      <c r="L19" s="24" t="n"/>
      <c r="M19" s="24" t="n"/>
      <c r="N19" s="24" t="n"/>
      <c r="O19" s="24" t="n"/>
      <c r="P19" s="33" t="n"/>
      <c r="Q19" s="33" t="n"/>
      <c r="R19" s="24" t="n"/>
      <c r="S19" s="24" t="n"/>
      <c r="T19" s="24" t="n"/>
      <c r="U19" s="24" t="n"/>
      <c r="V19" s="24" t="n"/>
      <c r="W19" s="33" t="n"/>
      <c r="X19" s="33" t="n"/>
      <c r="Y19" s="24" t="n"/>
      <c r="Z19" s="24" t="n"/>
      <c r="AA19" s="24" t="n"/>
      <c r="AB19" s="24" t="n"/>
      <c r="AC19" s="24" t="n"/>
      <c r="AD19" s="33" t="n"/>
      <c r="AE19" s="33" t="n"/>
      <c r="AF19" s="24" t="n"/>
      <c r="AG19" s="24">
        <f>SUMPRODUCT((B19:AF19="U")*$B$3:$AF$3)+0.5*SUMPRODUCT((B19:AF19="H")*$B$3:$AF$3)</f>
        <v/>
      </c>
      <c r="AH19" s="24">
        <f>SUMPRODUCT((B19:AF19="K")*$B$3:$AF$3)</f>
        <v/>
      </c>
      <c r="AI19" s="24">
        <f>SUMPRODUCT(((B19:AF19="S")+(B19:AF19="Z"))*$B$3:$AF$3)</f>
        <v/>
      </c>
    </row>
    <row r="20">
      <c r="A20" s="23">
        <f>IF(Jahresübersicht!A18="","",Jahresübersicht!A18)</f>
        <v/>
      </c>
      <c r="B20" s="33" t="n"/>
      <c r="C20" s="33" t="n"/>
      <c r="D20" s="24" t="n"/>
      <c r="E20" s="24" t="n"/>
      <c r="F20" s="24" t="n"/>
      <c r="G20" s="24" t="n"/>
      <c r="H20" s="24" t="n"/>
      <c r="I20" s="33" t="n"/>
      <c r="J20" s="33" t="n"/>
      <c r="K20" s="24" t="n"/>
      <c r="L20" s="24" t="n"/>
      <c r="M20" s="24" t="n"/>
      <c r="N20" s="24" t="n"/>
      <c r="O20" s="24" t="n"/>
      <c r="P20" s="33" t="n"/>
      <c r="Q20" s="33" t="n"/>
      <c r="R20" s="24" t="n"/>
      <c r="S20" s="24" t="n"/>
      <c r="T20" s="24" t="n"/>
      <c r="U20" s="24" t="n"/>
      <c r="V20" s="24" t="n"/>
      <c r="W20" s="33" t="n"/>
      <c r="X20" s="33" t="n"/>
      <c r="Y20" s="24" t="n"/>
      <c r="Z20" s="24" t="n"/>
      <c r="AA20" s="24" t="n"/>
      <c r="AB20" s="24" t="n"/>
      <c r="AC20" s="24" t="n"/>
      <c r="AD20" s="33" t="n"/>
      <c r="AE20" s="33" t="n"/>
      <c r="AF20" s="24" t="n"/>
      <c r="AG20" s="24">
        <f>SUMPRODUCT((B20:AF20="U")*$B$3:$AF$3)+0.5*SUMPRODUCT((B20:AF20="H")*$B$3:$AF$3)</f>
        <v/>
      </c>
      <c r="AH20" s="24">
        <f>SUMPRODUCT((B20:AF20="K")*$B$3:$AF$3)</f>
        <v/>
      </c>
      <c r="AI20" s="24">
        <f>SUMPRODUCT(((B20:AF20="S")+(B20:AF20="Z"))*$B$3:$AF$3)</f>
        <v/>
      </c>
    </row>
    <row r="21">
      <c r="A21" s="23">
        <f>IF(Jahresübersicht!A19="","",Jahresübersicht!A19)</f>
        <v/>
      </c>
      <c r="B21" s="33" t="n"/>
      <c r="C21" s="33" t="n"/>
      <c r="D21" s="24" t="n"/>
      <c r="E21" s="24" t="n"/>
      <c r="F21" s="24" t="n"/>
      <c r="G21" s="24" t="n"/>
      <c r="H21" s="24" t="n"/>
      <c r="I21" s="33" t="n"/>
      <c r="J21" s="33" t="n"/>
      <c r="K21" s="24" t="n"/>
      <c r="L21" s="24" t="n"/>
      <c r="M21" s="24" t="n"/>
      <c r="N21" s="24" t="n"/>
      <c r="O21" s="24" t="n"/>
      <c r="P21" s="33" t="n"/>
      <c r="Q21" s="33" t="n"/>
      <c r="R21" s="24" t="n"/>
      <c r="S21" s="24" t="n"/>
      <c r="T21" s="24" t="n"/>
      <c r="U21" s="24" t="n"/>
      <c r="V21" s="24" t="n"/>
      <c r="W21" s="33" t="n"/>
      <c r="X21" s="33" t="n"/>
      <c r="Y21" s="24" t="n"/>
      <c r="Z21" s="24" t="n"/>
      <c r="AA21" s="24" t="n"/>
      <c r="AB21" s="24" t="n"/>
      <c r="AC21" s="24" t="n"/>
      <c r="AD21" s="33" t="n"/>
      <c r="AE21" s="33" t="n"/>
      <c r="AF21" s="24" t="n"/>
      <c r="AG21" s="24">
        <f>SUMPRODUCT((B21:AF21="U")*$B$3:$AF$3)+0.5*SUMPRODUCT((B21:AF21="H")*$B$3:$AF$3)</f>
        <v/>
      </c>
      <c r="AH21" s="24">
        <f>SUMPRODUCT((B21:AF21="K")*$B$3:$AF$3)</f>
        <v/>
      </c>
      <c r="AI21" s="24">
        <f>SUMPRODUCT(((B21:AF21="S")+(B21:AF21="Z"))*$B$3:$AF$3)</f>
        <v/>
      </c>
    </row>
    <row r="22">
      <c r="A22" s="23">
        <f>IF(Jahresübersicht!A20="","",Jahresübersicht!A20)</f>
        <v/>
      </c>
      <c r="B22" s="33" t="n"/>
      <c r="C22" s="33" t="n"/>
      <c r="D22" s="24" t="n"/>
      <c r="E22" s="24" t="n"/>
      <c r="F22" s="24" t="n"/>
      <c r="G22" s="24" t="n"/>
      <c r="H22" s="24" t="n"/>
      <c r="I22" s="33" t="n"/>
      <c r="J22" s="33" t="n"/>
      <c r="K22" s="24" t="n"/>
      <c r="L22" s="24" t="n"/>
      <c r="M22" s="24" t="n"/>
      <c r="N22" s="24" t="n"/>
      <c r="O22" s="24" t="n"/>
      <c r="P22" s="33" t="n"/>
      <c r="Q22" s="33" t="n"/>
      <c r="R22" s="24" t="n"/>
      <c r="S22" s="24" t="n"/>
      <c r="T22" s="24" t="n"/>
      <c r="U22" s="24" t="n"/>
      <c r="V22" s="24" t="n"/>
      <c r="W22" s="33" t="n"/>
      <c r="X22" s="33" t="n"/>
      <c r="Y22" s="24" t="n"/>
      <c r="Z22" s="24" t="n"/>
      <c r="AA22" s="24" t="n"/>
      <c r="AB22" s="24" t="n"/>
      <c r="AC22" s="24" t="n"/>
      <c r="AD22" s="33" t="n"/>
      <c r="AE22" s="33" t="n"/>
      <c r="AF22" s="24" t="n"/>
      <c r="AG22" s="24">
        <f>SUMPRODUCT((B22:AF22="U")*$B$3:$AF$3)+0.5*SUMPRODUCT((B22:AF22="H")*$B$3:$AF$3)</f>
        <v/>
      </c>
      <c r="AH22" s="24">
        <f>SUMPRODUCT((B22:AF22="K")*$B$3:$AF$3)</f>
        <v/>
      </c>
      <c r="AI22" s="24">
        <f>SUMPRODUCT(((B22:AF22="S")+(B22:AF22="Z"))*$B$3:$AF$3)</f>
        <v/>
      </c>
    </row>
    <row r="23">
      <c r="A23" s="23">
        <f>IF(Jahresübersicht!A21="","",Jahresübersicht!A21)</f>
        <v/>
      </c>
      <c r="B23" s="33" t="n"/>
      <c r="C23" s="33" t="n"/>
      <c r="D23" s="24" t="n"/>
      <c r="E23" s="24" t="n"/>
      <c r="F23" s="24" t="n"/>
      <c r="G23" s="24" t="n"/>
      <c r="H23" s="24" t="n"/>
      <c r="I23" s="33" t="n"/>
      <c r="J23" s="33" t="n"/>
      <c r="K23" s="24" t="n"/>
      <c r="L23" s="24" t="n"/>
      <c r="M23" s="24" t="n"/>
      <c r="N23" s="24" t="n"/>
      <c r="O23" s="24" t="n"/>
      <c r="P23" s="33" t="n"/>
      <c r="Q23" s="33" t="n"/>
      <c r="R23" s="24" t="n"/>
      <c r="S23" s="24" t="n"/>
      <c r="T23" s="24" t="n"/>
      <c r="U23" s="24" t="n"/>
      <c r="V23" s="24" t="n"/>
      <c r="W23" s="33" t="n"/>
      <c r="X23" s="33" t="n"/>
      <c r="Y23" s="24" t="n"/>
      <c r="Z23" s="24" t="n"/>
      <c r="AA23" s="24" t="n"/>
      <c r="AB23" s="24" t="n"/>
      <c r="AC23" s="24" t="n"/>
      <c r="AD23" s="33" t="n"/>
      <c r="AE23" s="33" t="n"/>
      <c r="AF23" s="24" t="n"/>
      <c r="AG23" s="24">
        <f>SUMPRODUCT((B23:AF23="U")*$B$3:$AF$3)+0.5*SUMPRODUCT((B23:AF23="H")*$B$3:$AF$3)</f>
        <v/>
      </c>
      <c r="AH23" s="24">
        <f>SUMPRODUCT((B23:AF23="K")*$B$3:$AF$3)</f>
        <v/>
      </c>
      <c r="AI23" s="24">
        <f>SUMPRODUCT(((B23:AF23="S")+(B23:AF23="Z"))*$B$3:$AF$3)</f>
        <v/>
      </c>
    </row>
    <row r="24">
      <c r="A24" s="23">
        <f>IF(Jahresübersicht!A22="","",Jahresübersicht!A22)</f>
        <v/>
      </c>
      <c r="B24" s="33" t="n"/>
      <c r="C24" s="33" t="n"/>
      <c r="D24" s="24" t="n"/>
      <c r="E24" s="24" t="n"/>
      <c r="F24" s="24" t="n"/>
      <c r="G24" s="24" t="n"/>
      <c r="H24" s="24" t="n"/>
      <c r="I24" s="33" t="n"/>
      <c r="J24" s="33" t="n"/>
      <c r="K24" s="24" t="n"/>
      <c r="L24" s="24" t="n"/>
      <c r="M24" s="24" t="n"/>
      <c r="N24" s="24" t="n"/>
      <c r="O24" s="24" t="n"/>
      <c r="P24" s="33" t="n"/>
      <c r="Q24" s="33" t="n"/>
      <c r="R24" s="24" t="n"/>
      <c r="S24" s="24" t="n"/>
      <c r="T24" s="24" t="n"/>
      <c r="U24" s="24" t="n"/>
      <c r="V24" s="24" t="n"/>
      <c r="W24" s="33" t="n"/>
      <c r="X24" s="33" t="n"/>
      <c r="Y24" s="24" t="n"/>
      <c r="Z24" s="24" t="n"/>
      <c r="AA24" s="24" t="n"/>
      <c r="AB24" s="24" t="n"/>
      <c r="AC24" s="24" t="n"/>
      <c r="AD24" s="33" t="n"/>
      <c r="AE24" s="33" t="n"/>
      <c r="AF24" s="24" t="n"/>
      <c r="AG24" s="24">
        <f>SUMPRODUCT((B24:AF24="U")*$B$3:$AF$3)+0.5*SUMPRODUCT((B24:AF24="H")*$B$3:$AF$3)</f>
        <v/>
      </c>
      <c r="AH24" s="24">
        <f>SUMPRODUCT((B24:AF24="K")*$B$3:$AF$3)</f>
        <v/>
      </c>
      <c r="AI24" s="24">
        <f>SUMPRODUCT(((B24:AF24="S")+(B24:AF24="Z"))*$B$3:$AF$3)</f>
        <v/>
      </c>
    </row>
    <row r="25">
      <c r="A25" s="23">
        <f>IF(Jahresübersicht!A23="","",Jahresübersicht!A23)</f>
        <v/>
      </c>
      <c r="B25" s="33" t="n"/>
      <c r="C25" s="33" t="n"/>
      <c r="D25" s="24" t="n"/>
      <c r="E25" s="24" t="n"/>
      <c r="F25" s="24" t="n"/>
      <c r="G25" s="24" t="n"/>
      <c r="H25" s="24" t="n"/>
      <c r="I25" s="33" t="n"/>
      <c r="J25" s="33" t="n"/>
      <c r="K25" s="24" t="n"/>
      <c r="L25" s="24" t="n"/>
      <c r="M25" s="24" t="n"/>
      <c r="N25" s="24" t="n"/>
      <c r="O25" s="24" t="n"/>
      <c r="P25" s="33" t="n"/>
      <c r="Q25" s="33" t="n"/>
      <c r="R25" s="24" t="n"/>
      <c r="S25" s="24" t="n"/>
      <c r="T25" s="24" t="n"/>
      <c r="U25" s="24" t="n"/>
      <c r="V25" s="24" t="n"/>
      <c r="W25" s="33" t="n"/>
      <c r="X25" s="33" t="n"/>
      <c r="Y25" s="24" t="n"/>
      <c r="Z25" s="24" t="n"/>
      <c r="AA25" s="24" t="n"/>
      <c r="AB25" s="24" t="n"/>
      <c r="AC25" s="24" t="n"/>
      <c r="AD25" s="33" t="n"/>
      <c r="AE25" s="33" t="n"/>
      <c r="AF25" s="24" t="n"/>
      <c r="AG25" s="24">
        <f>SUMPRODUCT((B25:AF25="U")*$B$3:$AF$3)+0.5*SUMPRODUCT((B25:AF25="H")*$B$3:$AF$3)</f>
        <v/>
      </c>
      <c r="AH25" s="24">
        <f>SUMPRODUCT((B25:AF25="K")*$B$3:$AF$3)</f>
        <v/>
      </c>
      <c r="AI25" s="24">
        <f>SUMPRODUCT(((B25:AF25="S")+(B25:AF25="Z"))*$B$3:$AF$3)</f>
        <v/>
      </c>
    </row>
    <row r="26">
      <c r="A26" s="23">
        <f>IF(Jahresübersicht!A24="","",Jahresübersicht!A24)</f>
        <v/>
      </c>
      <c r="B26" s="33" t="n"/>
      <c r="C26" s="33" t="n"/>
      <c r="D26" s="24" t="n"/>
      <c r="E26" s="24" t="n"/>
      <c r="F26" s="24" t="n"/>
      <c r="G26" s="24" t="n"/>
      <c r="H26" s="24" t="n"/>
      <c r="I26" s="33" t="n"/>
      <c r="J26" s="33" t="n"/>
      <c r="K26" s="24" t="n"/>
      <c r="L26" s="24" t="n"/>
      <c r="M26" s="24" t="n"/>
      <c r="N26" s="24" t="n"/>
      <c r="O26" s="24" t="n"/>
      <c r="P26" s="33" t="n"/>
      <c r="Q26" s="33" t="n"/>
      <c r="R26" s="24" t="n"/>
      <c r="S26" s="24" t="n"/>
      <c r="T26" s="24" t="n"/>
      <c r="U26" s="24" t="n"/>
      <c r="V26" s="24" t="n"/>
      <c r="W26" s="33" t="n"/>
      <c r="X26" s="33" t="n"/>
      <c r="Y26" s="24" t="n"/>
      <c r="Z26" s="24" t="n"/>
      <c r="AA26" s="24" t="n"/>
      <c r="AB26" s="24" t="n"/>
      <c r="AC26" s="24" t="n"/>
      <c r="AD26" s="33" t="n"/>
      <c r="AE26" s="33" t="n"/>
      <c r="AF26" s="24" t="n"/>
      <c r="AG26" s="24">
        <f>SUMPRODUCT((B26:AF26="U")*$B$3:$AF$3)+0.5*SUMPRODUCT((B26:AF26="H")*$B$3:$AF$3)</f>
        <v/>
      </c>
      <c r="AH26" s="24">
        <f>SUMPRODUCT((B26:AF26="K")*$B$3:$AF$3)</f>
        <v/>
      </c>
      <c r="AI26" s="24">
        <f>SUMPRODUCT(((B26:AF26="S")+(B26:AF26="Z"))*$B$3:$AF$3)</f>
        <v/>
      </c>
    </row>
    <row r="27">
      <c r="A27" s="23">
        <f>IF(Jahresübersicht!A25="","",Jahresübersicht!A25)</f>
        <v/>
      </c>
      <c r="B27" s="33" t="n"/>
      <c r="C27" s="33" t="n"/>
      <c r="D27" s="24" t="n"/>
      <c r="E27" s="24" t="n"/>
      <c r="F27" s="24" t="n"/>
      <c r="G27" s="24" t="n"/>
      <c r="H27" s="24" t="n"/>
      <c r="I27" s="33" t="n"/>
      <c r="J27" s="33" t="n"/>
      <c r="K27" s="24" t="n"/>
      <c r="L27" s="24" t="n"/>
      <c r="M27" s="24" t="n"/>
      <c r="N27" s="24" t="n"/>
      <c r="O27" s="24" t="n"/>
      <c r="P27" s="33" t="n"/>
      <c r="Q27" s="33" t="n"/>
      <c r="R27" s="24" t="n"/>
      <c r="S27" s="24" t="n"/>
      <c r="T27" s="24" t="n"/>
      <c r="U27" s="24" t="n"/>
      <c r="V27" s="24" t="n"/>
      <c r="W27" s="33" t="n"/>
      <c r="X27" s="33" t="n"/>
      <c r="Y27" s="24" t="n"/>
      <c r="Z27" s="24" t="n"/>
      <c r="AA27" s="24" t="n"/>
      <c r="AB27" s="24" t="n"/>
      <c r="AC27" s="24" t="n"/>
      <c r="AD27" s="33" t="n"/>
      <c r="AE27" s="33" t="n"/>
      <c r="AF27" s="24" t="n"/>
      <c r="AG27" s="24">
        <f>SUMPRODUCT((B27:AF27="U")*$B$3:$AF$3)+0.5*SUMPRODUCT((B27:AF27="H")*$B$3:$AF$3)</f>
        <v/>
      </c>
      <c r="AH27" s="24">
        <f>SUMPRODUCT((B27:AF27="K")*$B$3:$AF$3)</f>
        <v/>
      </c>
      <c r="AI27" s="24">
        <f>SUMPRODUCT(((B27:AF27="S")+(B27:AF27="Z"))*$B$3:$AF$3)</f>
        <v/>
      </c>
    </row>
    <row r="28">
      <c r="A28" s="23">
        <f>IF(Jahresübersicht!A26="","",Jahresübersicht!A26)</f>
        <v/>
      </c>
      <c r="B28" s="33" t="n"/>
      <c r="C28" s="33" t="n"/>
      <c r="D28" s="24" t="n"/>
      <c r="E28" s="24" t="n"/>
      <c r="F28" s="24" t="n"/>
      <c r="G28" s="24" t="n"/>
      <c r="H28" s="24" t="n"/>
      <c r="I28" s="33" t="n"/>
      <c r="J28" s="33" t="n"/>
      <c r="K28" s="24" t="n"/>
      <c r="L28" s="24" t="n"/>
      <c r="M28" s="24" t="n"/>
      <c r="N28" s="24" t="n"/>
      <c r="O28" s="24" t="n"/>
      <c r="P28" s="33" t="n"/>
      <c r="Q28" s="33" t="n"/>
      <c r="R28" s="24" t="n"/>
      <c r="S28" s="24" t="n"/>
      <c r="T28" s="24" t="n"/>
      <c r="U28" s="24" t="n"/>
      <c r="V28" s="24" t="n"/>
      <c r="W28" s="33" t="n"/>
      <c r="X28" s="33" t="n"/>
      <c r="Y28" s="24" t="n"/>
      <c r="Z28" s="24" t="n"/>
      <c r="AA28" s="24" t="n"/>
      <c r="AB28" s="24" t="n"/>
      <c r="AC28" s="24" t="n"/>
      <c r="AD28" s="33" t="n"/>
      <c r="AE28" s="33" t="n"/>
      <c r="AF28" s="24" t="n"/>
      <c r="AG28" s="24">
        <f>SUMPRODUCT((B28:AF28="U")*$B$3:$AF$3)+0.5*SUMPRODUCT((B28:AF28="H")*$B$3:$AF$3)</f>
        <v/>
      </c>
      <c r="AH28" s="24">
        <f>SUMPRODUCT((B28:AF28="K")*$B$3:$AF$3)</f>
        <v/>
      </c>
      <c r="AI28" s="24">
        <f>SUMPRODUCT(((B28:AF28="S")+(B28:AF28="Z"))*$B$3:$AF$3)</f>
        <v/>
      </c>
    </row>
    <row r="29">
      <c r="A29" s="23">
        <f>IF(Jahresübersicht!A27="","",Jahresübersicht!A27)</f>
        <v/>
      </c>
      <c r="B29" s="33" t="n"/>
      <c r="C29" s="33" t="n"/>
      <c r="D29" s="24" t="n"/>
      <c r="E29" s="24" t="n"/>
      <c r="F29" s="24" t="n"/>
      <c r="G29" s="24" t="n"/>
      <c r="H29" s="24" t="n"/>
      <c r="I29" s="33" t="n"/>
      <c r="J29" s="33" t="n"/>
      <c r="K29" s="24" t="n"/>
      <c r="L29" s="24" t="n"/>
      <c r="M29" s="24" t="n"/>
      <c r="N29" s="24" t="n"/>
      <c r="O29" s="24" t="n"/>
      <c r="P29" s="33" t="n"/>
      <c r="Q29" s="33" t="n"/>
      <c r="R29" s="24" t="n"/>
      <c r="S29" s="24" t="n"/>
      <c r="T29" s="24" t="n"/>
      <c r="U29" s="24" t="n"/>
      <c r="V29" s="24" t="n"/>
      <c r="W29" s="33" t="n"/>
      <c r="X29" s="33" t="n"/>
      <c r="Y29" s="24" t="n"/>
      <c r="Z29" s="24" t="n"/>
      <c r="AA29" s="24" t="n"/>
      <c r="AB29" s="24" t="n"/>
      <c r="AC29" s="24" t="n"/>
      <c r="AD29" s="33" t="n"/>
      <c r="AE29" s="33" t="n"/>
      <c r="AF29" s="24" t="n"/>
      <c r="AG29" s="24">
        <f>SUMPRODUCT((B29:AF29="U")*$B$3:$AF$3)+0.5*SUMPRODUCT((B29:AF29="H")*$B$3:$AF$3)</f>
        <v/>
      </c>
      <c r="AH29" s="24">
        <f>SUMPRODUCT((B29:AF29="K")*$B$3:$AF$3)</f>
        <v/>
      </c>
      <c r="AI29" s="24">
        <f>SUMPRODUCT(((B29:AF29="S")+(B29:AF29="Z"))*$B$3:$AF$3)</f>
        <v/>
      </c>
    </row>
    <row r="30">
      <c r="A30" s="23">
        <f>IF(Jahresübersicht!A28="","",Jahresübersicht!A28)</f>
        <v/>
      </c>
      <c r="B30" s="33" t="n"/>
      <c r="C30" s="33" t="n"/>
      <c r="D30" s="24" t="n"/>
      <c r="E30" s="24" t="n"/>
      <c r="F30" s="24" t="n"/>
      <c r="G30" s="24" t="n"/>
      <c r="H30" s="24" t="n"/>
      <c r="I30" s="33" t="n"/>
      <c r="J30" s="33" t="n"/>
      <c r="K30" s="24" t="n"/>
      <c r="L30" s="24" t="n"/>
      <c r="M30" s="24" t="n"/>
      <c r="N30" s="24" t="n"/>
      <c r="O30" s="24" t="n"/>
      <c r="P30" s="33" t="n"/>
      <c r="Q30" s="33" t="n"/>
      <c r="R30" s="24" t="n"/>
      <c r="S30" s="24" t="n"/>
      <c r="T30" s="24" t="n"/>
      <c r="U30" s="24" t="n"/>
      <c r="V30" s="24" t="n"/>
      <c r="W30" s="33" t="n"/>
      <c r="X30" s="33" t="n"/>
      <c r="Y30" s="24" t="n"/>
      <c r="Z30" s="24" t="n"/>
      <c r="AA30" s="24" t="n"/>
      <c r="AB30" s="24" t="n"/>
      <c r="AC30" s="24" t="n"/>
      <c r="AD30" s="33" t="n"/>
      <c r="AE30" s="33" t="n"/>
      <c r="AF30" s="24" t="n"/>
      <c r="AG30" s="24">
        <f>SUMPRODUCT((B30:AF30="U")*$B$3:$AF$3)+0.5*SUMPRODUCT((B30:AF30="H")*$B$3:$AF$3)</f>
        <v/>
      </c>
      <c r="AH30" s="24">
        <f>SUMPRODUCT((B30:AF30="K")*$B$3:$AF$3)</f>
        <v/>
      </c>
      <c r="AI30" s="24">
        <f>SUMPRODUCT(((B30:AF30="S")+(B30:AF30="Z"))*$B$3:$AF$3)</f>
        <v/>
      </c>
    </row>
    <row r="31">
      <c r="A31" s="23">
        <f>IF(Jahresübersicht!A29="","",Jahresübersicht!A29)</f>
        <v/>
      </c>
      <c r="B31" s="33" t="n"/>
      <c r="C31" s="33" t="n"/>
      <c r="D31" s="24" t="n"/>
      <c r="E31" s="24" t="n"/>
      <c r="F31" s="24" t="n"/>
      <c r="G31" s="24" t="n"/>
      <c r="H31" s="24" t="n"/>
      <c r="I31" s="33" t="n"/>
      <c r="J31" s="33" t="n"/>
      <c r="K31" s="24" t="n"/>
      <c r="L31" s="24" t="n"/>
      <c r="M31" s="24" t="n"/>
      <c r="N31" s="24" t="n"/>
      <c r="O31" s="24" t="n"/>
      <c r="P31" s="33" t="n"/>
      <c r="Q31" s="33" t="n"/>
      <c r="R31" s="24" t="n"/>
      <c r="S31" s="24" t="n"/>
      <c r="T31" s="24" t="n"/>
      <c r="U31" s="24" t="n"/>
      <c r="V31" s="24" t="n"/>
      <c r="W31" s="33" t="n"/>
      <c r="X31" s="33" t="n"/>
      <c r="Y31" s="24" t="n"/>
      <c r="Z31" s="24" t="n"/>
      <c r="AA31" s="24" t="n"/>
      <c r="AB31" s="24" t="n"/>
      <c r="AC31" s="24" t="n"/>
      <c r="AD31" s="33" t="n"/>
      <c r="AE31" s="33" t="n"/>
      <c r="AF31" s="24"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9.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Juni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f>IF(COUNTIF(Feiertage!$T$5:$T$23,E$4)&gt;0,0,1)</f>
        <v/>
      </c>
      <c r="F3" t="n">
        <v>0</v>
      </c>
      <c r="G3" t="n">
        <v>0</v>
      </c>
      <c r="H3">
        <f>IF(COUNTIF(Feiertage!$T$5:$T$23,H$4)&gt;0,0,1)</f>
        <v/>
      </c>
      <c r="I3">
        <f>IF(COUNTIF(Feiertage!$T$5:$T$23,I$4)&gt;0,0,1)</f>
        <v/>
      </c>
      <c r="J3">
        <f>IF(COUNTIF(Feiertage!$T$5:$T$23,J$4)&gt;0,0,1)</f>
        <v/>
      </c>
      <c r="K3">
        <f>IF(COUNTIF(Feiertage!$T$5:$T$23,K$4)&gt;0,0,1)</f>
        <v/>
      </c>
      <c r="L3">
        <f>IF(COUNTIF(Feiertage!$T$5:$T$23,L$4)&gt;0,0,1)</f>
        <v/>
      </c>
      <c r="M3" t="n">
        <v>0</v>
      </c>
      <c r="N3" t="n">
        <v>0</v>
      </c>
      <c r="O3">
        <f>IF(COUNTIF(Feiertage!$T$5:$T$23,O$4)&gt;0,0,1)</f>
        <v/>
      </c>
      <c r="P3">
        <f>IF(COUNTIF(Feiertage!$T$5:$T$23,P$4)&gt;0,0,1)</f>
        <v/>
      </c>
      <c r="Q3">
        <f>IF(COUNTIF(Feiertage!$T$5:$T$23,Q$4)&gt;0,0,1)</f>
        <v/>
      </c>
      <c r="R3">
        <f>IF(COUNTIF(Feiertage!$T$5:$T$23,R$4)&gt;0,0,1)</f>
        <v/>
      </c>
      <c r="S3">
        <f>IF(COUNTIF(Feiertage!$T$5:$T$23,S$4)&gt;0,0,1)</f>
        <v/>
      </c>
      <c r="T3" t="n">
        <v>0</v>
      </c>
      <c r="U3" t="n">
        <v>0</v>
      </c>
      <c r="V3">
        <f>IF(COUNTIF(Feiertage!$T$5:$T$23,V$4)&gt;0,0,1)</f>
        <v/>
      </c>
      <c r="W3">
        <f>IF(COUNTIF(Feiertage!$T$5:$T$23,W$4)&gt;0,0,1)</f>
        <v/>
      </c>
      <c r="X3">
        <f>IF(COUNTIF(Feiertage!$T$5:$T$23,X$4)&gt;0,0,1)</f>
        <v/>
      </c>
      <c r="Y3">
        <f>IF(COUNTIF(Feiertage!$T$5:$T$23,Y$4)&gt;0,0,1)</f>
        <v/>
      </c>
      <c r="Z3">
        <f>IF(COUNTIF(Feiertage!$T$5:$T$23,Z$4)&gt;0,0,1)</f>
        <v/>
      </c>
      <c r="AA3" t="n">
        <v>0</v>
      </c>
      <c r="AB3" t="n">
        <v>0</v>
      </c>
      <c r="AC3">
        <f>IF(COUNTIF(Feiertage!$T$5:$T$23,AC$4)&gt;0,0,1)</f>
        <v/>
      </c>
      <c r="AD3">
        <f>IF(COUNTIF(Feiertage!$T$5:$T$23,AD$4)&gt;0,0,1)</f>
        <v/>
      </c>
      <c r="AE3">
        <f>IF(COUNTIF(Feiertage!$T$5:$T$23,AE$4)&gt;0,0,1)</f>
        <v/>
      </c>
      <c r="AF3" t="n">
        <v>0</v>
      </c>
    </row>
    <row r="4">
      <c r="A4" s="2" t="inlineStr">
        <is>
          <t>Datum</t>
        </is>
      </c>
      <c r="B4" s="25" t="n">
        <v>46539</v>
      </c>
      <c r="C4" s="25" t="n">
        <v>46540</v>
      </c>
      <c r="D4" s="25" t="n">
        <v>46541</v>
      </c>
      <c r="E4" s="25" t="n">
        <v>46542</v>
      </c>
      <c r="F4" s="26" t="n">
        <v>46543</v>
      </c>
      <c r="G4" s="26" t="n">
        <v>46544</v>
      </c>
      <c r="H4" s="25" t="n">
        <v>46545</v>
      </c>
      <c r="I4" s="25" t="n">
        <v>46546</v>
      </c>
      <c r="J4" s="25" t="n">
        <v>46547</v>
      </c>
      <c r="K4" s="25" t="n">
        <v>46548</v>
      </c>
      <c r="L4" s="25" t="n">
        <v>46549</v>
      </c>
      <c r="M4" s="26" t="n">
        <v>46550</v>
      </c>
      <c r="N4" s="26" t="n">
        <v>46551</v>
      </c>
      <c r="O4" s="25" t="n">
        <v>46552</v>
      </c>
      <c r="P4" s="25" t="n">
        <v>46553</v>
      </c>
      <c r="Q4" s="25" t="n">
        <v>46554</v>
      </c>
      <c r="R4" s="25" t="n">
        <v>46555</v>
      </c>
      <c r="S4" s="25" t="n">
        <v>46556</v>
      </c>
      <c r="T4" s="26" t="n">
        <v>46557</v>
      </c>
      <c r="U4" s="26" t="n">
        <v>46558</v>
      </c>
      <c r="V4" s="25" t="n">
        <v>46559</v>
      </c>
      <c r="W4" s="25" t="n">
        <v>46560</v>
      </c>
      <c r="X4" s="25" t="n">
        <v>46561</v>
      </c>
      <c r="Y4" s="25" t="n">
        <v>46562</v>
      </c>
      <c r="Z4" s="25" t="n">
        <v>46563</v>
      </c>
      <c r="AA4" s="26" t="n">
        <v>46564</v>
      </c>
      <c r="AB4" s="26" t="n">
        <v>46565</v>
      </c>
      <c r="AC4" s="25" t="n">
        <v>46566</v>
      </c>
      <c r="AD4" s="25" t="n">
        <v>46567</v>
      </c>
      <c r="AE4" s="25" t="n">
        <v>46568</v>
      </c>
      <c r="AF4" s="34" t="n"/>
      <c r="AG4" s="27" t="inlineStr">
        <is>
          <t>Urlaub</t>
        </is>
      </c>
      <c r="AH4" s="27" t="inlineStr">
        <is>
          <t>Krank</t>
        </is>
      </c>
      <c r="AI4" s="27" t="inlineStr">
        <is>
          <t>Sonst.</t>
        </is>
      </c>
    </row>
    <row r="5">
      <c r="A5" s="2" t="inlineStr">
        <is>
          <t>Wochentag</t>
        </is>
      </c>
      <c r="B5" s="28" t="inlineStr">
        <is>
          <t>Di</t>
        </is>
      </c>
      <c r="C5" s="28" t="inlineStr">
        <is>
          <t>Mi</t>
        </is>
      </c>
      <c r="D5" s="28" t="inlineStr">
        <is>
          <t>Do</t>
        </is>
      </c>
      <c r="E5" s="28" t="inlineStr">
        <is>
          <t>Fr</t>
        </is>
      </c>
      <c r="F5" s="29" t="inlineStr">
        <is>
          <t>Sa</t>
        </is>
      </c>
      <c r="G5" s="29" t="inlineStr">
        <is>
          <t>So</t>
        </is>
      </c>
      <c r="H5" s="28" t="inlineStr">
        <is>
          <t>Mo</t>
        </is>
      </c>
      <c r="I5" s="28" t="inlineStr">
        <is>
          <t>Di</t>
        </is>
      </c>
      <c r="J5" s="28" t="inlineStr">
        <is>
          <t>Mi</t>
        </is>
      </c>
      <c r="K5" s="28" t="inlineStr">
        <is>
          <t>Do</t>
        </is>
      </c>
      <c r="L5" s="28" t="inlineStr">
        <is>
          <t>Fr</t>
        </is>
      </c>
      <c r="M5" s="29" t="inlineStr">
        <is>
          <t>Sa</t>
        </is>
      </c>
      <c r="N5" s="29" t="inlineStr">
        <is>
          <t>So</t>
        </is>
      </c>
      <c r="O5" s="28" t="inlineStr">
        <is>
          <t>Mo</t>
        </is>
      </c>
      <c r="P5" s="28" t="inlineStr">
        <is>
          <t>Di</t>
        </is>
      </c>
      <c r="Q5" s="28" t="inlineStr">
        <is>
          <t>Mi</t>
        </is>
      </c>
      <c r="R5" s="28" t="inlineStr">
        <is>
          <t>Do</t>
        </is>
      </c>
      <c r="S5" s="28" t="inlineStr">
        <is>
          <t>Fr</t>
        </is>
      </c>
      <c r="T5" s="29" t="inlineStr">
        <is>
          <t>Sa</t>
        </is>
      </c>
      <c r="U5" s="29" t="inlineStr">
        <is>
          <t>So</t>
        </is>
      </c>
      <c r="V5" s="28" t="inlineStr">
        <is>
          <t>Mo</t>
        </is>
      </c>
      <c r="W5" s="28" t="inlineStr">
        <is>
          <t>Di</t>
        </is>
      </c>
      <c r="X5" s="28" t="inlineStr">
        <is>
          <t>Mi</t>
        </is>
      </c>
      <c r="Y5" s="28" t="inlineStr">
        <is>
          <t>Do</t>
        </is>
      </c>
      <c r="Z5" s="28" t="inlineStr">
        <is>
          <t>Fr</t>
        </is>
      </c>
      <c r="AA5" s="29" t="inlineStr">
        <is>
          <t>Sa</t>
        </is>
      </c>
      <c r="AB5" s="29" t="inlineStr">
        <is>
          <t>So</t>
        </is>
      </c>
      <c r="AC5" s="28" t="inlineStr">
        <is>
          <t>Mo</t>
        </is>
      </c>
      <c r="AD5" s="28" t="inlineStr">
        <is>
          <t>Di</t>
        </is>
      </c>
      <c r="AE5" s="28" t="inlineStr">
        <is>
          <t>Mi</t>
        </is>
      </c>
      <c r="AF5" s="34" t="n"/>
    </row>
    <row r="6" ht="70" customHeight="1">
      <c r="A6" s="30" t="inlineStr">
        <is>
          <t>Feiertag</t>
        </is>
      </c>
      <c r="B6" s="31">
        <f>IFERROR(INDEX(Feiertage!$B$5:$B$23,MATCH(B$4,Feiertage!$T$5:$T$23,0)),"")</f>
        <v/>
      </c>
      <c r="C6" s="31">
        <f>IFERROR(INDEX(Feiertage!$B$5:$B$23,MATCH(C$4,Feiertage!$T$5:$T$23,0)),"")</f>
        <v/>
      </c>
      <c r="D6" s="31">
        <f>IFERROR(INDEX(Feiertage!$B$5:$B$23,MATCH(D$4,Feiertage!$T$5:$T$23,0)),"")</f>
        <v/>
      </c>
      <c r="E6" s="31">
        <f>IFERROR(INDEX(Feiertage!$B$5:$B$23,MATCH(E$4,Feiertage!$T$5:$T$23,0)),"")</f>
        <v/>
      </c>
      <c r="F6" s="32">
        <f>IFERROR(INDEX(Feiertage!$B$5:$B$23,MATCH(F$4,Feiertage!$T$5:$T$23,0)),"")</f>
        <v/>
      </c>
      <c r="G6" s="32">
        <f>IFERROR(INDEX(Feiertage!$B$5:$B$23,MATCH(G$4,Feiertage!$T$5:$T$23,0)),"")</f>
        <v/>
      </c>
      <c r="H6" s="31">
        <f>IFERROR(INDEX(Feiertage!$B$5:$B$23,MATCH(H$4,Feiertage!$T$5:$T$23,0)),"")</f>
        <v/>
      </c>
      <c r="I6" s="31">
        <f>IFERROR(INDEX(Feiertage!$B$5:$B$23,MATCH(I$4,Feiertage!$T$5:$T$23,0)),"")</f>
        <v/>
      </c>
      <c r="J6" s="31">
        <f>IFERROR(INDEX(Feiertage!$B$5:$B$23,MATCH(J$4,Feiertage!$T$5:$T$23,0)),"")</f>
        <v/>
      </c>
      <c r="K6" s="31">
        <f>IFERROR(INDEX(Feiertage!$B$5:$B$23,MATCH(K$4,Feiertage!$T$5:$T$23,0)),"")</f>
        <v/>
      </c>
      <c r="L6" s="31">
        <f>IFERROR(INDEX(Feiertage!$B$5:$B$23,MATCH(L$4,Feiertage!$T$5:$T$23,0)),"")</f>
        <v/>
      </c>
      <c r="M6" s="32">
        <f>IFERROR(INDEX(Feiertage!$B$5:$B$23,MATCH(M$4,Feiertage!$T$5:$T$23,0)),"")</f>
        <v/>
      </c>
      <c r="N6" s="32">
        <f>IFERROR(INDEX(Feiertage!$B$5:$B$23,MATCH(N$4,Feiertage!$T$5:$T$23,0)),"")</f>
        <v/>
      </c>
      <c r="O6" s="31">
        <f>IFERROR(INDEX(Feiertage!$B$5:$B$23,MATCH(O$4,Feiertage!$T$5:$T$23,0)),"")</f>
        <v/>
      </c>
      <c r="P6" s="31">
        <f>IFERROR(INDEX(Feiertage!$B$5:$B$23,MATCH(P$4,Feiertage!$T$5:$T$23,0)),"")</f>
        <v/>
      </c>
      <c r="Q6" s="31">
        <f>IFERROR(INDEX(Feiertage!$B$5:$B$23,MATCH(Q$4,Feiertage!$T$5:$T$23,0)),"")</f>
        <v/>
      </c>
      <c r="R6" s="31">
        <f>IFERROR(INDEX(Feiertage!$B$5:$B$23,MATCH(R$4,Feiertage!$T$5:$T$23,0)),"")</f>
        <v/>
      </c>
      <c r="S6" s="31">
        <f>IFERROR(INDEX(Feiertage!$B$5:$B$23,MATCH(S$4,Feiertage!$T$5:$T$23,0)),"")</f>
        <v/>
      </c>
      <c r="T6" s="32">
        <f>IFERROR(INDEX(Feiertage!$B$5:$B$23,MATCH(T$4,Feiertage!$T$5:$T$23,0)),"")</f>
        <v/>
      </c>
      <c r="U6" s="32">
        <f>IFERROR(INDEX(Feiertage!$B$5:$B$23,MATCH(U$4,Feiertage!$T$5:$T$23,0)),"")</f>
        <v/>
      </c>
      <c r="V6" s="31">
        <f>IFERROR(INDEX(Feiertage!$B$5:$B$23,MATCH(V$4,Feiertage!$T$5:$T$23,0)),"")</f>
        <v/>
      </c>
      <c r="W6" s="31">
        <f>IFERROR(INDEX(Feiertage!$B$5:$B$23,MATCH(W$4,Feiertage!$T$5:$T$23,0)),"")</f>
        <v/>
      </c>
      <c r="X6" s="31">
        <f>IFERROR(INDEX(Feiertage!$B$5:$B$23,MATCH(X$4,Feiertage!$T$5:$T$23,0)),"")</f>
        <v/>
      </c>
      <c r="Y6" s="31">
        <f>IFERROR(INDEX(Feiertage!$B$5:$B$23,MATCH(Y$4,Feiertage!$T$5:$T$23,0)),"")</f>
        <v/>
      </c>
      <c r="Z6" s="31">
        <f>IFERROR(INDEX(Feiertage!$B$5:$B$23,MATCH(Z$4,Feiertage!$T$5:$T$23,0)),"")</f>
        <v/>
      </c>
      <c r="AA6" s="32">
        <f>IFERROR(INDEX(Feiertage!$B$5:$B$23,MATCH(AA$4,Feiertage!$T$5:$T$23,0)),"")</f>
        <v/>
      </c>
      <c r="AB6" s="32">
        <f>IFERROR(INDEX(Feiertage!$B$5:$B$23,MATCH(AB$4,Feiertage!$T$5:$T$23,0)),"")</f>
        <v/>
      </c>
      <c r="AC6" s="31">
        <f>IFERROR(INDEX(Feiertage!$B$5:$B$23,MATCH(AC$4,Feiertage!$T$5:$T$23,0)),"")</f>
        <v/>
      </c>
      <c r="AD6" s="31">
        <f>IFERROR(INDEX(Feiertage!$B$5:$B$23,MATCH(AD$4,Feiertage!$T$5:$T$23,0)),"")</f>
        <v/>
      </c>
      <c r="AE6" s="31">
        <f>IFERROR(INDEX(Feiertage!$B$5:$B$23,MATCH(AE$4,Feiertage!$T$5:$T$23,0)),"")</f>
        <v/>
      </c>
      <c r="AF6" s="35" t="n"/>
    </row>
    <row r="7">
      <c r="A7" s="23">
        <f>IF(Jahresübersicht!A5="","",Jahresübersicht!A5)</f>
        <v/>
      </c>
      <c r="B7" s="24" t="n"/>
      <c r="C7" s="24" t="n"/>
      <c r="D7" s="24" t="n"/>
      <c r="E7" s="24" t="n"/>
      <c r="F7" s="33" t="n"/>
      <c r="G7" s="33" t="n"/>
      <c r="H7" s="24" t="n"/>
      <c r="I7" s="24" t="n"/>
      <c r="J7" s="24" t="n"/>
      <c r="K7" s="24" t="n"/>
      <c r="L7" s="24" t="n"/>
      <c r="M7" s="33" t="n"/>
      <c r="N7" s="33" t="n"/>
      <c r="O7" s="24" t="n"/>
      <c r="P7" s="24" t="n"/>
      <c r="Q7" s="24" t="n"/>
      <c r="R7" s="24" t="n"/>
      <c r="S7" s="24" t="n"/>
      <c r="T7" s="33" t="n"/>
      <c r="U7" s="33" t="n"/>
      <c r="V7" s="24" t="n"/>
      <c r="W7" s="24" t="n"/>
      <c r="X7" s="24" t="n"/>
      <c r="Y7" s="24" t="n"/>
      <c r="Z7" s="24" t="n"/>
      <c r="AA7" s="33" t="n"/>
      <c r="AB7" s="33" t="n"/>
      <c r="AC7" s="24" t="n"/>
      <c r="AD7" s="24" t="n"/>
      <c r="AE7" s="24" t="n"/>
      <c r="AF7" s="36" t="n"/>
      <c r="AG7" s="24">
        <f>SUMPRODUCT((B7:AF7="U")*$B$3:$AF$3)+0.5*SUMPRODUCT((B7:AF7="H")*$B$3:$AF$3)</f>
        <v/>
      </c>
      <c r="AH7" s="24">
        <f>SUMPRODUCT((B7:AF7="K")*$B$3:$AF$3)</f>
        <v/>
      </c>
      <c r="AI7" s="24">
        <f>SUMPRODUCT(((B7:AF7="S")+(B7:AF7="Z"))*$B$3:$AF$3)</f>
        <v/>
      </c>
    </row>
    <row r="8">
      <c r="A8" s="23">
        <f>IF(Jahresübersicht!A6="","",Jahresübersicht!A6)</f>
        <v/>
      </c>
      <c r="B8" s="24" t="n"/>
      <c r="C8" s="24" t="n"/>
      <c r="D8" s="24" t="n"/>
      <c r="E8" s="24" t="n"/>
      <c r="F8" s="33" t="n"/>
      <c r="G8" s="33" t="n"/>
      <c r="H8" s="24" t="n"/>
      <c r="I8" s="24" t="n"/>
      <c r="J8" s="24" t="n"/>
      <c r="K8" s="24" t="n"/>
      <c r="L8" s="24" t="n"/>
      <c r="M8" s="33" t="n"/>
      <c r="N8" s="33" t="n"/>
      <c r="O8" s="24" t="n"/>
      <c r="P8" s="24" t="n"/>
      <c r="Q8" s="24" t="n"/>
      <c r="R8" s="24" t="n"/>
      <c r="S8" s="24" t="n"/>
      <c r="T8" s="33" t="n"/>
      <c r="U8" s="33" t="n"/>
      <c r="V8" s="24" t="n"/>
      <c r="W8" s="24" t="n"/>
      <c r="X8" s="24" t="n"/>
      <c r="Y8" s="24" t="n"/>
      <c r="Z8" s="24" t="n"/>
      <c r="AA8" s="33" t="n"/>
      <c r="AB8" s="33" t="n"/>
      <c r="AC8" s="24" t="n"/>
      <c r="AD8" s="24" t="n"/>
      <c r="AE8" s="24" t="n"/>
      <c r="AF8" s="36" t="n"/>
      <c r="AG8" s="24">
        <f>SUMPRODUCT((B8:AF8="U")*$B$3:$AF$3)+0.5*SUMPRODUCT((B8:AF8="H")*$B$3:$AF$3)</f>
        <v/>
      </c>
      <c r="AH8" s="24">
        <f>SUMPRODUCT((B8:AF8="K")*$B$3:$AF$3)</f>
        <v/>
      </c>
      <c r="AI8" s="24">
        <f>SUMPRODUCT(((B8:AF8="S")+(B8:AF8="Z"))*$B$3:$AF$3)</f>
        <v/>
      </c>
    </row>
    <row r="9">
      <c r="A9" s="23">
        <f>IF(Jahresübersicht!A7="","",Jahresübersicht!A7)</f>
        <v/>
      </c>
      <c r="B9" s="24" t="n"/>
      <c r="C9" s="24" t="n"/>
      <c r="D9" s="24" t="n"/>
      <c r="E9" s="24" t="n"/>
      <c r="F9" s="33" t="n"/>
      <c r="G9" s="33" t="n"/>
      <c r="H9" s="24" t="n"/>
      <c r="I9" s="24" t="n"/>
      <c r="J9" s="24" t="n"/>
      <c r="K9" s="24" t="n"/>
      <c r="L9" s="24" t="n"/>
      <c r="M9" s="33" t="n"/>
      <c r="N9" s="33" t="n"/>
      <c r="O9" s="24" t="n"/>
      <c r="P9" s="24" t="n"/>
      <c r="Q9" s="24" t="n"/>
      <c r="R9" s="24" t="n"/>
      <c r="S9" s="24" t="n"/>
      <c r="T9" s="33" t="n"/>
      <c r="U9" s="33" t="n"/>
      <c r="V9" s="24" t="n"/>
      <c r="W9" s="24" t="n"/>
      <c r="X9" s="24" t="n"/>
      <c r="Y9" s="24" t="n"/>
      <c r="Z9" s="24" t="n"/>
      <c r="AA9" s="33" t="n"/>
      <c r="AB9" s="33" t="n"/>
      <c r="AC9" s="24" t="n"/>
      <c r="AD9" s="24" t="n"/>
      <c r="AE9" s="24" t="n"/>
      <c r="AF9" s="36" t="n"/>
      <c r="AG9" s="24">
        <f>SUMPRODUCT((B9:AF9="U")*$B$3:$AF$3)+0.5*SUMPRODUCT((B9:AF9="H")*$B$3:$AF$3)</f>
        <v/>
      </c>
      <c r="AH9" s="24">
        <f>SUMPRODUCT((B9:AF9="K")*$B$3:$AF$3)</f>
        <v/>
      </c>
      <c r="AI9" s="24">
        <f>SUMPRODUCT(((B9:AF9="S")+(B9:AF9="Z"))*$B$3:$AF$3)</f>
        <v/>
      </c>
    </row>
    <row r="10">
      <c r="A10" s="23">
        <f>IF(Jahresübersicht!A8="","",Jahresübersicht!A8)</f>
        <v/>
      </c>
      <c r="B10" s="24" t="n"/>
      <c r="C10" s="24" t="n"/>
      <c r="D10" s="24" t="n"/>
      <c r="E10" s="24" t="n"/>
      <c r="F10" s="33" t="n"/>
      <c r="G10" s="33" t="n"/>
      <c r="H10" s="24" t="n"/>
      <c r="I10" s="24" t="n"/>
      <c r="J10" s="24" t="n"/>
      <c r="K10" s="24" t="n"/>
      <c r="L10" s="24" t="n"/>
      <c r="M10" s="33" t="n"/>
      <c r="N10" s="33" t="n"/>
      <c r="O10" s="24" t="n"/>
      <c r="P10" s="24" t="n"/>
      <c r="Q10" s="24" t="n"/>
      <c r="R10" s="24" t="n"/>
      <c r="S10" s="24" t="n"/>
      <c r="T10" s="33" t="n"/>
      <c r="U10" s="33" t="n"/>
      <c r="V10" s="24" t="n"/>
      <c r="W10" s="24" t="n"/>
      <c r="X10" s="24" t="n"/>
      <c r="Y10" s="24" t="n"/>
      <c r="Z10" s="24" t="n"/>
      <c r="AA10" s="33" t="n"/>
      <c r="AB10" s="33" t="n"/>
      <c r="AC10" s="24" t="n"/>
      <c r="AD10" s="24" t="n"/>
      <c r="AE10" s="24" t="n"/>
      <c r="AF10" s="36"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24" t="n"/>
      <c r="F11" s="33" t="n"/>
      <c r="G11" s="33" t="n"/>
      <c r="H11" s="24" t="n"/>
      <c r="I11" s="24" t="n"/>
      <c r="J11" s="24" t="n"/>
      <c r="K11" s="24" t="n"/>
      <c r="L11" s="24" t="n"/>
      <c r="M11" s="33" t="n"/>
      <c r="N11" s="33" t="n"/>
      <c r="O11" s="24" t="n"/>
      <c r="P11" s="24" t="n"/>
      <c r="Q11" s="24" t="n"/>
      <c r="R11" s="24" t="n"/>
      <c r="S11" s="24" t="n"/>
      <c r="T11" s="33" t="n"/>
      <c r="U11" s="33" t="n"/>
      <c r="V11" s="24" t="n"/>
      <c r="W11" s="24" t="n"/>
      <c r="X11" s="24" t="n"/>
      <c r="Y11" s="24" t="n"/>
      <c r="Z11" s="24" t="n"/>
      <c r="AA11" s="33" t="n"/>
      <c r="AB11" s="33" t="n"/>
      <c r="AC11" s="24" t="n"/>
      <c r="AD11" s="24" t="n"/>
      <c r="AE11" s="24" t="n"/>
      <c r="AF11" s="36"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24" t="n"/>
      <c r="F12" s="33" t="n"/>
      <c r="G12" s="33" t="n"/>
      <c r="H12" s="24" t="n"/>
      <c r="I12" s="24" t="n"/>
      <c r="J12" s="24" t="n"/>
      <c r="K12" s="24" t="n"/>
      <c r="L12" s="24" t="n"/>
      <c r="M12" s="33" t="n"/>
      <c r="N12" s="33" t="n"/>
      <c r="O12" s="24" t="n"/>
      <c r="P12" s="24" t="n"/>
      <c r="Q12" s="24" t="n"/>
      <c r="R12" s="24" t="n"/>
      <c r="S12" s="24" t="n"/>
      <c r="T12" s="33" t="n"/>
      <c r="U12" s="33" t="n"/>
      <c r="V12" s="24" t="n"/>
      <c r="W12" s="24" t="n"/>
      <c r="X12" s="24" t="n"/>
      <c r="Y12" s="24" t="n"/>
      <c r="Z12" s="24" t="n"/>
      <c r="AA12" s="33" t="n"/>
      <c r="AB12" s="33" t="n"/>
      <c r="AC12" s="24" t="n"/>
      <c r="AD12" s="24" t="n"/>
      <c r="AE12" s="24" t="n"/>
      <c r="AF12" s="36"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24" t="n"/>
      <c r="F13" s="33" t="n"/>
      <c r="G13" s="33" t="n"/>
      <c r="H13" s="24" t="n"/>
      <c r="I13" s="24" t="n"/>
      <c r="J13" s="24" t="n"/>
      <c r="K13" s="24" t="n"/>
      <c r="L13" s="24" t="n"/>
      <c r="M13" s="33" t="n"/>
      <c r="N13" s="33" t="n"/>
      <c r="O13" s="24" t="n"/>
      <c r="P13" s="24" t="n"/>
      <c r="Q13" s="24" t="n"/>
      <c r="R13" s="24" t="n"/>
      <c r="S13" s="24" t="n"/>
      <c r="T13" s="33" t="n"/>
      <c r="U13" s="33" t="n"/>
      <c r="V13" s="24" t="n"/>
      <c r="W13" s="24" t="n"/>
      <c r="X13" s="24" t="n"/>
      <c r="Y13" s="24" t="n"/>
      <c r="Z13" s="24" t="n"/>
      <c r="AA13" s="33" t="n"/>
      <c r="AB13" s="33" t="n"/>
      <c r="AC13" s="24" t="n"/>
      <c r="AD13" s="24" t="n"/>
      <c r="AE13" s="24" t="n"/>
      <c r="AF13" s="36"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24" t="n"/>
      <c r="F14" s="33" t="n"/>
      <c r="G14" s="33" t="n"/>
      <c r="H14" s="24" t="n"/>
      <c r="I14" s="24" t="n"/>
      <c r="J14" s="24" t="n"/>
      <c r="K14" s="24" t="n"/>
      <c r="L14" s="24" t="n"/>
      <c r="M14" s="33" t="n"/>
      <c r="N14" s="33" t="n"/>
      <c r="O14" s="24" t="n"/>
      <c r="P14" s="24" t="n"/>
      <c r="Q14" s="24" t="n"/>
      <c r="R14" s="24" t="n"/>
      <c r="S14" s="24" t="n"/>
      <c r="T14" s="33" t="n"/>
      <c r="U14" s="33" t="n"/>
      <c r="V14" s="24" t="n"/>
      <c r="W14" s="24" t="n"/>
      <c r="X14" s="24" t="n"/>
      <c r="Y14" s="24" t="n"/>
      <c r="Z14" s="24" t="n"/>
      <c r="AA14" s="33" t="n"/>
      <c r="AB14" s="33" t="n"/>
      <c r="AC14" s="24" t="n"/>
      <c r="AD14" s="24" t="n"/>
      <c r="AE14" s="24" t="n"/>
      <c r="AF14" s="36"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24" t="n"/>
      <c r="F15" s="33" t="n"/>
      <c r="G15" s="33" t="n"/>
      <c r="H15" s="24" t="n"/>
      <c r="I15" s="24" t="n"/>
      <c r="J15" s="24" t="n"/>
      <c r="K15" s="24" t="n"/>
      <c r="L15" s="24" t="n"/>
      <c r="M15" s="33" t="n"/>
      <c r="N15" s="33" t="n"/>
      <c r="O15" s="24" t="n"/>
      <c r="P15" s="24" t="n"/>
      <c r="Q15" s="24" t="n"/>
      <c r="R15" s="24" t="n"/>
      <c r="S15" s="24" t="n"/>
      <c r="T15" s="33" t="n"/>
      <c r="U15" s="33" t="n"/>
      <c r="V15" s="24" t="n"/>
      <c r="W15" s="24" t="n"/>
      <c r="X15" s="24" t="n"/>
      <c r="Y15" s="24" t="n"/>
      <c r="Z15" s="24" t="n"/>
      <c r="AA15" s="33" t="n"/>
      <c r="AB15" s="33" t="n"/>
      <c r="AC15" s="24" t="n"/>
      <c r="AD15" s="24" t="n"/>
      <c r="AE15" s="24" t="n"/>
      <c r="AF15" s="36"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24" t="n"/>
      <c r="F16" s="33" t="n"/>
      <c r="G16" s="33" t="n"/>
      <c r="H16" s="24" t="n"/>
      <c r="I16" s="24" t="n"/>
      <c r="J16" s="24" t="n"/>
      <c r="K16" s="24" t="n"/>
      <c r="L16" s="24" t="n"/>
      <c r="M16" s="33" t="n"/>
      <c r="N16" s="33" t="n"/>
      <c r="O16" s="24" t="n"/>
      <c r="P16" s="24" t="n"/>
      <c r="Q16" s="24" t="n"/>
      <c r="R16" s="24" t="n"/>
      <c r="S16" s="24" t="n"/>
      <c r="T16" s="33" t="n"/>
      <c r="U16" s="33" t="n"/>
      <c r="V16" s="24" t="n"/>
      <c r="W16" s="24" t="n"/>
      <c r="X16" s="24" t="n"/>
      <c r="Y16" s="24" t="n"/>
      <c r="Z16" s="24" t="n"/>
      <c r="AA16" s="33" t="n"/>
      <c r="AB16" s="33" t="n"/>
      <c r="AC16" s="24" t="n"/>
      <c r="AD16" s="24" t="n"/>
      <c r="AE16" s="24" t="n"/>
      <c r="AF16" s="36"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24" t="n"/>
      <c r="F17" s="33" t="n"/>
      <c r="G17" s="33" t="n"/>
      <c r="H17" s="24" t="n"/>
      <c r="I17" s="24" t="n"/>
      <c r="J17" s="24" t="n"/>
      <c r="K17" s="24" t="n"/>
      <c r="L17" s="24" t="n"/>
      <c r="M17" s="33" t="n"/>
      <c r="N17" s="33" t="n"/>
      <c r="O17" s="24" t="n"/>
      <c r="P17" s="24" t="n"/>
      <c r="Q17" s="24" t="n"/>
      <c r="R17" s="24" t="n"/>
      <c r="S17" s="24" t="n"/>
      <c r="T17" s="33" t="n"/>
      <c r="U17" s="33" t="n"/>
      <c r="V17" s="24" t="n"/>
      <c r="W17" s="24" t="n"/>
      <c r="X17" s="24" t="n"/>
      <c r="Y17" s="24" t="n"/>
      <c r="Z17" s="24" t="n"/>
      <c r="AA17" s="33" t="n"/>
      <c r="AB17" s="33" t="n"/>
      <c r="AC17" s="24" t="n"/>
      <c r="AD17" s="24" t="n"/>
      <c r="AE17" s="24" t="n"/>
      <c r="AF17" s="36"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24" t="n"/>
      <c r="F18" s="33" t="n"/>
      <c r="G18" s="33" t="n"/>
      <c r="H18" s="24" t="n"/>
      <c r="I18" s="24" t="n"/>
      <c r="J18" s="24" t="n"/>
      <c r="K18" s="24" t="n"/>
      <c r="L18" s="24" t="n"/>
      <c r="M18" s="33" t="n"/>
      <c r="N18" s="33" t="n"/>
      <c r="O18" s="24" t="n"/>
      <c r="P18" s="24" t="n"/>
      <c r="Q18" s="24" t="n"/>
      <c r="R18" s="24" t="n"/>
      <c r="S18" s="24" t="n"/>
      <c r="T18" s="33" t="n"/>
      <c r="U18" s="33" t="n"/>
      <c r="V18" s="24" t="n"/>
      <c r="W18" s="24" t="n"/>
      <c r="X18" s="24" t="n"/>
      <c r="Y18" s="24" t="n"/>
      <c r="Z18" s="24" t="n"/>
      <c r="AA18" s="33" t="n"/>
      <c r="AB18" s="33" t="n"/>
      <c r="AC18" s="24" t="n"/>
      <c r="AD18" s="24" t="n"/>
      <c r="AE18" s="24" t="n"/>
      <c r="AF18" s="36"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24" t="n"/>
      <c r="F19" s="33" t="n"/>
      <c r="G19" s="33" t="n"/>
      <c r="H19" s="24" t="n"/>
      <c r="I19" s="24" t="n"/>
      <c r="J19" s="24" t="n"/>
      <c r="K19" s="24" t="n"/>
      <c r="L19" s="24" t="n"/>
      <c r="M19" s="33" t="n"/>
      <c r="N19" s="33" t="n"/>
      <c r="O19" s="24" t="n"/>
      <c r="P19" s="24" t="n"/>
      <c r="Q19" s="24" t="n"/>
      <c r="R19" s="24" t="n"/>
      <c r="S19" s="24" t="n"/>
      <c r="T19" s="33" t="n"/>
      <c r="U19" s="33" t="n"/>
      <c r="V19" s="24" t="n"/>
      <c r="W19" s="24" t="n"/>
      <c r="X19" s="24" t="n"/>
      <c r="Y19" s="24" t="n"/>
      <c r="Z19" s="24" t="n"/>
      <c r="AA19" s="33" t="n"/>
      <c r="AB19" s="33" t="n"/>
      <c r="AC19" s="24" t="n"/>
      <c r="AD19" s="24" t="n"/>
      <c r="AE19" s="24" t="n"/>
      <c r="AF19" s="36"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24" t="n"/>
      <c r="F20" s="33" t="n"/>
      <c r="G20" s="33" t="n"/>
      <c r="H20" s="24" t="n"/>
      <c r="I20" s="24" t="n"/>
      <c r="J20" s="24" t="n"/>
      <c r="K20" s="24" t="n"/>
      <c r="L20" s="24" t="n"/>
      <c r="M20" s="33" t="n"/>
      <c r="N20" s="33" t="n"/>
      <c r="O20" s="24" t="n"/>
      <c r="P20" s="24" t="n"/>
      <c r="Q20" s="24" t="n"/>
      <c r="R20" s="24" t="n"/>
      <c r="S20" s="24" t="n"/>
      <c r="T20" s="33" t="n"/>
      <c r="U20" s="33" t="n"/>
      <c r="V20" s="24" t="n"/>
      <c r="W20" s="24" t="n"/>
      <c r="X20" s="24" t="n"/>
      <c r="Y20" s="24" t="n"/>
      <c r="Z20" s="24" t="n"/>
      <c r="AA20" s="33" t="n"/>
      <c r="AB20" s="33" t="n"/>
      <c r="AC20" s="24" t="n"/>
      <c r="AD20" s="24" t="n"/>
      <c r="AE20" s="24" t="n"/>
      <c r="AF20" s="36"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24" t="n"/>
      <c r="F21" s="33" t="n"/>
      <c r="G21" s="33" t="n"/>
      <c r="H21" s="24" t="n"/>
      <c r="I21" s="24" t="n"/>
      <c r="J21" s="24" t="n"/>
      <c r="K21" s="24" t="n"/>
      <c r="L21" s="24" t="n"/>
      <c r="M21" s="33" t="n"/>
      <c r="N21" s="33" t="n"/>
      <c r="O21" s="24" t="n"/>
      <c r="P21" s="24" t="n"/>
      <c r="Q21" s="24" t="n"/>
      <c r="R21" s="24" t="n"/>
      <c r="S21" s="24" t="n"/>
      <c r="T21" s="33" t="n"/>
      <c r="U21" s="33" t="n"/>
      <c r="V21" s="24" t="n"/>
      <c r="W21" s="24" t="n"/>
      <c r="X21" s="24" t="n"/>
      <c r="Y21" s="24" t="n"/>
      <c r="Z21" s="24" t="n"/>
      <c r="AA21" s="33" t="n"/>
      <c r="AB21" s="33" t="n"/>
      <c r="AC21" s="24" t="n"/>
      <c r="AD21" s="24" t="n"/>
      <c r="AE21" s="24" t="n"/>
      <c r="AF21" s="36"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24" t="n"/>
      <c r="F22" s="33" t="n"/>
      <c r="G22" s="33" t="n"/>
      <c r="H22" s="24" t="n"/>
      <c r="I22" s="24" t="n"/>
      <c r="J22" s="24" t="n"/>
      <c r="K22" s="24" t="n"/>
      <c r="L22" s="24" t="n"/>
      <c r="M22" s="33" t="n"/>
      <c r="N22" s="33" t="n"/>
      <c r="O22" s="24" t="n"/>
      <c r="P22" s="24" t="n"/>
      <c r="Q22" s="24" t="n"/>
      <c r="R22" s="24" t="n"/>
      <c r="S22" s="24" t="n"/>
      <c r="T22" s="33" t="n"/>
      <c r="U22" s="33" t="n"/>
      <c r="V22" s="24" t="n"/>
      <c r="W22" s="24" t="n"/>
      <c r="X22" s="24" t="n"/>
      <c r="Y22" s="24" t="n"/>
      <c r="Z22" s="24" t="n"/>
      <c r="AA22" s="33" t="n"/>
      <c r="AB22" s="33" t="n"/>
      <c r="AC22" s="24" t="n"/>
      <c r="AD22" s="24" t="n"/>
      <c r="AE22" s="24" t="n"/>
      <c r="AF22" s="36"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24" t="n"/>
      <c r="F23" s="33" t="n"/>
      <c r="G23" s="33" t="n"/>
      <c r="H23" s="24" t="n"/>
      <c r="I23" s="24" t="n"/>
      <c r="J23" s="24" t="n"/>
      <c r="K23" s="24" t="n"/>
      <c r="L23" s="24" t="n"/>
      <c r="M23" s="33" t="n"/>
      <c r="N23" s="33" t="n"/>
      <c r="O23" s="24" t="n"/>
      <c r="P23" s="24" t="n"/>
      <c r="Q23" s="24" t="n"/>
      <c r="R23" s="24" t="n"/>
      <c r="S23" s="24" t="n"/>
      <c r="T23" s="33" t="n"/>
      <c r="U23" s="33" t="n"/>
      <c r="V23" s="24" t="n"/>
      <c r="W23" s="24" t="n"/>
      <c r="X23" s="24" t="n"/>
      <c r="Y23" s="24" t="n"/>
      <c r="Z23" s="24" t="n"/>
      <c r="AA23" s="33" t="n"/>
      <c r="AB23" s="33" t="n"/>
      <c r="AC23" s="24" t="n"/>
      <c r="AD23" s="24" t="n"/>
      <c r="AE23" s="24" t="n"/>
      <c r="AF23" s="36"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24" t="n"/>
      <c r="F24" s="33" t="n"/>
      <c r="G24" s="33" t="n"/>
      <c r="H24" s="24" t="n"/>
      <c r="I24" s="24" t="n"/>
      <c r="J24" s="24" t="n"/>
      <c r="K24" s="24" t="n"/>
      <c r="L24" s="24" t="n"/>
      <c r="M24" s="33" t="n"/>
      <c r="N24" s="33" t="n"/>
      <c r="O24" s="24" t="n"/>
      <c r="P24" s="24" t="n"/>
      <c r="Q24" s="24" t="n"/>
      <c r="R24" s="24" t="n"/>
      <c r="S24" s="24" t="n"/>
      <c r="T24" s="33" t="n"/>
      <c r="U24" s="33" t="n"/>
      <c r="V24" s="24" t="n"/>
      <c r="W24" s="24" t="n"/>
      <c r="X24" s="24" t="n"/>
      <c r="Y24" s="24" t="n"/>
      <c r="Z24" s="24" t="n"/>
      <c r="AA24" s="33" t="n"/>
      <c r="AB24" s="33" t="n"/>
      <c r="AC24" s="24" t="n"/>
      <c r="AD24" s="24" t="n"/>
      <c r="AE24" s="24" t="n"/>
      <c r="AF24" s="36"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24" t="n"/>
      <c r="F25" s="33" t="n"/>
      <c r="G25" s="33" t="n"/>
      <c r="H25" s="24" t="n"/>
      <c r="I25" s="24" t="n"/>
      <c r="J25" s="24" t="n"/>
      <c r="K25" s="24" t="n"/>
      <c r="L25" s="24" t="n"/>
      <c r="M25" s="33" t="n"/>
      <c r="N25" s="33" t="n"/>
      <c r="O25" s="24" t="n"/>
      <c r="P25" s="24" t="n"/>
      <c r="Q25" s="24" t="n"/>
      <c r="R25" s="24" t="n"/>
      <c r="S25" s="24" t="n"/>
      <c r="T25" s="33" t="n"/>
      <c r="U25" s="33" t="n"/>
      <c r="V25" s="24" t="n"/>
      <c r="W25" s="24" t="n"/>
      <c r="X25" s="24" t="n"/>
      <c r="Y25" s="24" t="n"/>
      <c r="Z25" s="24" t="n"/>
      <c r="AA25" s="33" t="n"/>
      <c r="AB25" s="33" t="n"/>
      <c r="AC25" s="24" t="n"/>
      <c r="AD25" s="24" t="n"/>
      <c r="AE25" s="24" t="n"/>
      <c r="AF25" s="36"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24" t="n"/>
      <c r="F26" s="33" t="n"/>
      <c r="G26" s="33" t="n"/>
      <c r="H26" s="24" t="n"/>
      <c r="I26" s="24" t="n"/>
      <c r="J26" s="24" t="n"/>
      <c r="K26" s="24" t="n"/>
      <c r="L26" s="24" t="n"/>
      <c r="M26" s="33" t="n"/>
      <c r="N26" s="33" t="n"/>
      <c r="O26" s="24" t="n"/>
      <c r="P26" s="24" t="n"/>
      <c r="Q26" s="24" t="n"/>
      <c r="R26" s="24" t="n"/>
      <c r="S26" s="24" t="n"/>
      <c r="T26" s="33" t="n"/>
      <c r="U26" s="33" t="n"/>
      <c r="V26" s="24" t="n"/>
      <c r="W26" s="24" t="n"/>
      <c r="X26" s="24" t="n"/>
      <c r="Y26" s="24" t="n"/>
      <c r="Z26" s="24" t="n"/>
      <c r="AA26" s="33" t="n"/>
      <c r="AB26" s="33" t="n"/>
      <c r="AC26" s="24" t="n"/>
      <c r="AD26" s="24" t="n"/>
      <c r="AE26" s="24" t="n"/>
      <c r="AF26" s="36"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24" t="n"/>
      <c r="F27" s="33" t="n"/>
      <c r="G27" s="33" t="n"/>
      <c r="H27" s="24" t="n"/>
      <c r="I27" s="24" t="n"/>
      <c r="J27" s="24" t="n"/>
      <c r="K27" s="24" t="n"/>
      <c r="L27" s="24" t="n"/>
      <c r="M27" s="33" t="n"/>
      <c r="N27" s="33" t="n"/>
      <c r="O27" s="24" t="n"/>
      <c r="P27" s="24" t="n"/>
      <c r="Q27" s="24" t="n"/>
      <c r="R27" s="24" t="n"/>
      <c r="S27" s="24" t="n"/>
      <c r="T27" s="33" t="n"/>
      <c r="U27" s="33" t="n"/>
      <c r="V27" s="24" t="n"/>
      <c r="W27" s="24" t="n"/>
      <c r="X27" s="24" t="n"/>
      <c r="Y27" s="24" t="n"/>
      <c r="Z27" s="24" t="n"/>
      <c r="AA27" s="33" t="n"/>
      <c r="AB27" s="33" t="n"/>
      <c r="AC27" s="24" t="n"/>
      <c r="AD27" s="24" t="n"/>
      <c r="AE27" s="24" t="n"/>
      <c r="AF27" s="36"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24" t="n"/>
      <c r="F28" s="33" t="n"/>
      <c r="G28" s="33" t="n"/>
      <c r="H28" s="24" t="n"/>
      <c r="I28" s="24" t="n"/>
      <c r="J28" s="24" t="n"/>
      <c r="K28" s="24" t="n"/>
      <c r="L28" s="24" t="n"/>
      <c r="M28" s="33" t="n"/>
      <c r="N28" s="33" t="n"/>
      <c r="O28" s="24" t="n"/>
      <c r="P28" s="24" t="n"/>
      <c r="Q28" s="24" t="n"/>
      <c r="R28" s="24" t="n"/>
      <c r="S28" s="24" t="n"/>
      <c r="T28" s="33" t="n"/>
      <c r="U28" s="33" t="n"/>
      <c r="V28" s="24" t="n"/>
      <c r="W28" s="24" t="n"/>
      <c r="X28" s="24" t="n"/>
      <c r="Y28" s="24" t="n"/>
      <c r="Z28" s="24" t="n"/>
      <c r="AA28" s="33" t="n"/>
      <c r="AB28" s="33" t="n"/>
      <c r="AC28" s="24" t="n"/>
      <c r="AD28" s="24" t="n"/>
      <c r="AE28" s="24" t="n"/>
      <c r="AF28" s="36"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24" t="n"/>
      <c r="F29" s="33" t="n"/>
      <c r="G29" s="33" t="n"/>
      <c r="H29" s="24" t="n"/>
      <c r="I29" s="24" t="n"/>
      <c r="J29" s="24" t="n"/>
      <c r="K29" s="24" t="n"/>
      <c r="L29" s="24" t="n"/>
      <c r="M29" s="33" t="n"/>
      <c r="N29" s="33" t="n"/>
      <c r="O29" s="24" t="n"/>
      <c r="P29" s="24" t="n"/>
      <c r="Q29" s="24" t="n"/>
      <c r="R29" s="24" t="n"/>
      <c r="S29" s="24" t="n"/>
      <c r="T29" s="33" t="n"/>
      <c r="U29" s="33" t="n"/>
      <c r="V29" s="24" t="n"/>
      <c r="W29" s="24" t="n"/>
      <c r="X29" s="24" t="n"/>
      <c r="Y29" s="24" t="n"/>
      <c r="Z29" s="24" t="n"/>
      <c r="AA29" s="33" t="n"/>
      <c r="AB29" s="33" t="n"/>
      <c r="AC29" s="24" t="n"/>
      <c r="AD29" s="24" t="n"/>
      <c r="AE29" s="24" t="n"/>
      <c r="AF29" s="36"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24" t="n"/>
      <c r="F30" s="33" t="n"/>
      <c r="G30" s="33" t="n"/>
      <c r="H30" s="24" t="n"/>
      <c r="I30" s="24" t="n"/>
      <c r="J30" s="24" t="n"/>
      <c r="K30" s="24" t="n"/>
      <c r="L30" s="24" t="n"/>
      <c r="M30" s="33" t="n"/>
      <c r="N30" s="33" t="n"/>
      <c r="O30" s="24" t="n"/>
      <c r="P30" s="24" t="n"/>
      <c r="Q30" s="24" t="n"/>
      <c r="R30" s="24" t="n"/>
      <c r="S30" s="24" t="n"/>
      <c r="T30" s="33" t="n"/>
      <c r="U30" s="33" t="n"/>
      <c r="V30" s="24" t="n"/>
      <c r="W30" s="24" t="n"/>
      <c r="X30" s="24" t="n"/>
      <c r="Y30" s="24" t="n"/>
      <c r="Z30" s="24" t="n"/>
      <c r="AA30" s="33" t="n"/>
      <c r="AB30" s="33" t="n"/>
      <c r="AC30" s="24" t="n"/>
      <c r="AD30" s="24" t="n"/>
      <c r="AE30" s="24" t="n"/>
      <c r="AF30" s="36"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24" t="n"/>
      <c r="F31" s="33" t="n"/>
      <c r="G31" s="33" t="n"/>
      <c r="H31" s="24" t="n"/>
      <c r="I31" s="24" t="n"/>
      <c r="J31" s="24" t="n"/>
      <c r="K31" s="24" t="n"/>
      <c r="L31" s="24" t="n"/>
      <c r="M31" s="33" t="n"/>
      <c r="N31" s="33" t="n"/>
      <c r="O31" s="24" t="n"/>
      <c r="P31" s="24" t="n"/>
      <c r="Q31" s="24" t="n"/>
      <c r="R31" s="24" t="n"/>
      <c r="S31" s="24" t="n"/>
      <c r="T31" s="33" t="n"/>
      <c r="U31" s="33" t="n"/>
      <c r="V31" s="24" t="n"/>
      <c r="W31" s="24" t="n"/>
      <c r="X31" s="24" t="n"/>
      <c r="Y31" s="24" t="n"/>
      <c r="Z31" s="24" t="n"/>
      <c r="AA31" s="33" t="n"/>
      <c r="AB31" s="33" t="n"/>
      <c r="AC31" s="24" t="n"/>
      <c r="AD31" s="24" t="n"/>
      <c r="AE31" s="24" t="n"/>
      <c r="AF31" s="36"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0.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Juli 2027</t>
        </is>
      </c>
      <c r="N1" s="15" t="inlineStr">
        <is>
          <t>Urlaubsplanung digital mit flair</t>
        </is>
      </c>
    </row>
    <row r="2">
      <c r="A2">
        <f>"Bundesland: "&amp;Start!C5</f>
        <v/>
      </c>
    </row>
    <row r="3" hidden="1">
      <c r="A3" t="inlineStr">
        <is>
          <t>Arbeitstag (1/0)</t>
        </is>
      </c>
      <c r="B3">
        <f>IF(COUNTIF(Feiertage!$T$5:$T$23,B$4)&gt;0,0,1)</f>
        <v/>
      </c>
      <c r="C3">
        <f>IF(COUNTIF(Feiertage!$T$5:$T$23,C$4)&gt;0,0,1)</f>
        <v/>
      </c>
      <c r="D3" t="n">
        <v>0</v>
      </c>
      <c r="E3" t="n">
        <v>0</v>
      </c>
      <c r="F3">
        <f>IF(COUNTIF(Feiertage!$T$5:$T$23,F$4)&gt;0,0,1)</f>
        <v/>
      </c>
      <c r="G3">
        <f>IF(COUNTIF(Feiertage!$T$5:$T$23,G$4)&gt;0,0,1)</f>
        <v/>
      </c>
      <c r="H3">
        <f>IF(COUNTIF(Feiertage!$T$5:$T$23,H$4)&gt;0,0,1)</f>
        <v/>
      </c>
      <c r="I3">
        <f>IF(COUNTIF(Feiertage!$T$5:$T$23,I$4)&gt;0,0,1)</f>
        <v/>
      </c>
      <c r="J3">
        <f>IF(COUNTIF(Feiertage!$T$5:$T$23,J$4)&gt;0,0,1)</f>
        <v/>
      </c>
      <c r="K3" t="n">
        <v>0</v>
      </c>
      <c r="L3" t="n">
        <v>0</v>
      </c>
      <c r="M3">
        <f>IF(COUNTIF(Feiertage!$T$5:$T$23,M$4)&gt;0,0,1)</f>
        <v/>
      </c>
      <c r="N3">
        <f>IF(COUNTIF(Feiertage!$T$5:$T$23,N$4)&gt;0,0,1)</f>
        <v/>
      </c>
      <c r="O3">
        <f>IF(COUNTIF(Feiertage!$T$5:$T$23,O$4)&gt;0,0,1)</f>
        <v/>
      </c>
      <c r="P3">
        <f>IF(COUNTIF(Feiertage!$T$5:$T$23,P$4)&gt;0,0,1)</f>
        <v/>
      </c>
      <c r="Q3">
        <f>IF(COUNTIF(Feiertage!$T$5:$T$23,Q$4)&gt;0,0,1)</f>
        <v/>
      </c>
      <c r="R3" t="n">
        <v>0</v>
      </c>
      <c r="S3" t="n">
        <v>0</v>
      </c>
      <c r="T3">
        <f>IF(COUNTIF(Feiertage!$T$5:$T$23,T$4)&gt;0,0,1)</f>
        <v/>
      </c>
      <c r="U3">
        <f>IF(COUNTIF(Feiertage!$T$5:$T$23,U$4)&gt;0,0,1)</f>
        <v/>
      </c>
      <c r="V3">
        <f>IF(COUNTIF(Feiertage!$T$5:$T$23,V$4)&gt;0,0,1)</f>
        <v/>
      </c>
      <c r="W3">
        <f>IF(COUNTIF(Feiertage!$T$5:$T$23,W$4)&gt;0,0,1)</f>
        <v/>
      </c>
      <c r="X3">
        <f>IF(COUNTIF(Feiertage!$T$5:$T$23,X$4)&gt;0,0,1)</f>
        <v/>
      </c>
      <c r="Y3" t="n">
        <v>0</v>
      </c>
      <c r="Z3" t="n">
        <v>0</v>
      </c>
      <c r="AA3">
        <f>IF(COUNTIF(Feiertage!$T$5:$T$23,AA$4)&gt;0,0,1)</f>
        <v/>
      </c>
      <c r="AB3">
        <f>IF(COUNTIF(Feiertage!$T$5:$T$23,AB$4)&gt;0,0,1)</f>
        <v/>
      </c>
      <c r="AC3">
        <f>IF(COUNTIF(Feiertage!$T$5:$T$23,AC$4)&gt;0,0,1)</f>
        <v/>
      </c>
      <c r="AD3">
        <f>IF(COUNTIF(Feiertage!$T$5:$T$23,AD$4)&gt;0,0,1)</f>
        <v/>
      </c>
      <c r="AE3">
        <f>IF(COUNTIF(Feiertage!$T$5:$T$23,AE$4)&gt;0,0,1)</f>
        <v/>
      </c>
      <c r="AF3" t="n">
        <v>0</v>
      </c>
    </row>
    <row r="4">
      <c r="A4" s="2" t="inlineStr">
        <is>
          <t>Datum</t>
        </is>
      </c>
      <c r="B4" s="25" t="n">
        <v>46569</v>
      </c>
      <c r="C4" s="25" t="n">
        <v>46570</v>
      </c>
      <c r="D4" s="26" t="n">
        <v>46571</v>
      </c>
      <c r="E4" s="26" t="n">
        <v>46572</v>
      </c>
      <c r="F4" s="25" t="n">
        <v>46573</v>
      </c>
      <c r="G4" s="25" t="n">
        <v>46574</v>
      </c>
      <c r="H4" s="25" t="n">
        <v>46575</v>
      </c>
      <c r="I4" s="25" t="n">
        <v>46576</v>
      </c>
      <c r="J4" s="25" t="n">
        <v>46577</v>
      </c>
      <c r="K4" s="26" t="n">
        <v>46578</v>
      </c>
      <c r="L4" s="26" t="n">
        <v>46579</v>
      </c>
      <c r="M4" s="25" t="n">
        <v>46580</v>
      </c>
      <c r="N4" s="25" t="n">
        <v>46581</v>
      </c>
      <c r="O4" s="25" t="n">
        <v>46582</v>
      </c>
      <c r="P4" s="25" t="n">
        <v>46583</v>
      </c>
      <c r="Q4" s="25" t="n">
        <v>46584</v>
      </c>
      <c r="R4" s="26" t="n">
        <v>46585</v>
      </c>
      <c r="S4" s="26" t="n">
        <v>46586</v>
      </c>
      <c r="T4" s="25" t="n">
        <v>46587</v>
      </c>
      <c r="U4" s="25" t="n">
        <v>46588</v>
      </c>
      <c r="V4" s="25" t="n">
        <v>46589</v>
      </c>
      <c r="W4" s="25" t="n">
        <v>46590</v>
      </c>
      <c r="X4" s="25" t="n">
        <v>46591</v>
      </c>
      <c r="Y4" s="26" t="n">
        <v>46592</v>
      </c>
      <c r="Z4" s="26" t="n">
        <v>46593</v>
      </c>
      <c r="AA4" s="25" t="n">
        <v>46594</v>
      </c>
      <c r="AB4" s="25" t="n">
        <v>46595</v>
      </c>
      <c r="AC4" s="25" t="n">
        <v>46596</v>
      </c>
      <c r="AD4" s="25" t="n">
        <v>46597</v>
      </c>
      <c r="AE4" s="25" t="n">
        <v>46598</v>
      </c>
      <c r="AF4" s="26" t="n">
        <v>46599</v>
      </c>
      <c r="AG4" s="27" t="inlineStr">
        <is>
          <t>Urlaub</t>
        </is>
      </c>
      <c r="AH4" s="27" t="inlineStr">
        <is>
          <t>Krank</t>
        </is>
      </c>
      <c r="AI4" s="27" t="inlineStr">
        <is>
          <t>Sonst.</t>
        </is>
      </c>
    </row>
    <row r="5">
      <c r="A5" s="2" t="inlineStr">
        <is>
          <t>Wochentag</t>
        </is>
      </c>
      <c r="B5" s="28" t="inlineStr">
        <is>
          <t>Do</t>
        </is>
      </c>
      <c r="C5" s="28" t="inlineStr">
        <is>
          <t>Fr</t>
        </is>
      </c>
      <c r="D5" s="29" t="inlineStr">
        <is>
          <t>Sa</t>
        </is>
      </c>
      <c r="E5" s="29" t="inlineStr">
        <is>
          <t>So</t>
        </is>
      </c>
      <c r="F5" s="28" t="inlineStr">
        <is>
          <t>Mo</t>
        </is>
      </c>
      <c r="G5" s="28" t="inlineStr">
        <is>
          <t>Di</t>
        </is>
      </c>
      <c r="H5" s="28" t="inlineStr">
        <is>
          <t>Mi</t>
        </is>
      </c>
      <c r="I5" s="28" t="inlineStr">
        <is>
          <t>Do</t>
        </is>
      </c>
      <c r="J5" s="28" t="inlineStr">
        <is>
          <t>Fr</t>
        </is>
      </c>
      <c r="K5" s="29" t="inlineStr">
        <is>
          <t>Sa</t>
        </is>
      </c>
      <c r="L5" s="29" t="inlineStr">
        <is>
          <t>So</t>
        </is>
      </c>
      <c r="M5" s="28" t="inlineStr">
        <is>
          <t>Mo</t>
        </is>
      </c>
      <c r="N5" s="28" t="inlineStr">
        <is>
          <t>Di</t>
        </is>
      </c>
      <c r="O5" s="28" t="inlineStr">
        <is>
          <t>Mi</t>
        </is>
      </c>
      <c r="P5" s="28" t="inlineStr">
        <is>
          <t>Do</t>
        </is>
      </c>
      <c r="Q5" s="28" t="inlineStr">
        <is>
          <t>Fr</t>
        </is>
      </c>
      <c r="R5" s="29" t="inlineStr">
        <is>
          <t>Sa</t>
        </is>
      </c>
      <c r="S5" s="29" t="inlineStr">
        <is>
          <t>So</t>
        </is>
      </c>
      <c r="T5" s="28" t="inlineStr">
        <is>
          <t>Mo</t>
        </is>
      </c>
      <c r="U5" s="28" t="inlineStr">
        <is>
          <t>Di</t>
        </is>
      </c>
      <c r="V5" s="28" t="inlineStr">
        <is>
          <t>Mi</t>
        </is>
      </c>
      <c r="W5" s="28" t="inlineStr">
        <is>
          <t>Do</t>
        </is>
      </c>
      <c r="X5" s="28" t="inlineStr">
        <is>
          <t>Fr</t>
        </is>
      </c>
      <c r="Y5" s="29" t="inlineStr">
        <is>
          <t>Sa</t>
        </is>
      </c>
      <c r="Z5" s="29" t="inlineStr">
        <is>
          <t>So</t>
        </is>
      </c>
      <c r="AA5" s="28" t="inlineStr">
        <is>
          <t>Mo</t>
        </is>
      </c>
      <c r="AB5" s="28" t="inlineStr">
        <is>
          <t>Di</t>
        </is>
      </c>
      <c r="AC5" s="28" t="inlineStr">
        <is>
          <t>Mi</t>
        </is>
      </c>
      <c r="AD5" s="28" t="inlineStr">
        <is>
          <t>Do</t>
        </is>
      </c>
      <c r="AE5" s="28" t="inlineStr">
        <is>
          <t>Fr</t>
        </is>
      </c>
      <c r="AF5" s="29" t="inlineStr">
        <is>
          <t>Sa</t>
        </is>
      </c>
    </row>
    <row r="6" ht="70" customHeight="1">
      <c r="A6" s="30" t="inlineStr">
        <is>
          <t>Feiertag</t>
        </is>
      </c>
      <c r="B6" s="31">
        <f>IFERROR(INDEX(Feiertage!$B$5:$B$23,MATCH(B$4,Feiertage!$T$5:$T$23,0)),"")</f>
        <v/>
      </c>
      <c r="C6" s="31">
        <f>IFERROR(INDEX(Feiertage!$B$5:$B$23,MATCH(C$4,Feiertage!$T$5:$T$23,0)),"")</f>
        <v/>
      </c>
      <c r="D6" s="32">
        <f>IFERROR(INDEX(Feiertage!$B$5:$B$23,MATCH(D$4,Feiertage!$T$5:$T$23,0)),"")</f>
        <v/>
      </c>
      <c r="E6" s="32">
        <f>IFERROR(INDEX(Feiertage!$B$5:$B$23,MATCH(E$4,Feiertage!$T$5:$T$23,0)),"")</f>
        <v/>
      </c>
      <c r="F6" s="31">
        <f>IFERROR(INDEX(Feiertage!$B$5:$B$23,MATCH(F$4,Feiertage!$T$5:$T$23,0)),"")</f>
        <v/>
      </c>
      <c r="G6" s="31">
        <f>IFERROR(INDEX(Feiertage!$B$5:$B$23,MATCH(G$4,Feiertage!$T$5:$T$23,0)),"")</f>
        <v/>
      </c>
      <c r="H6" s="31">
        <f>IFERROR(INDEX(Feiertage!$B$5:$B$23,MATCH(H$4,Feiertage!$T$5:$T$23,0)),"")</f>
        <v/>
      </c>
      <c r="I6" s="31">
        <f>IFERROR(INDEX(Feiertage!$B$5:$B$23,MATCH(I$4,Feiertage!$T$5:$T$23,0)),"")</f>
        <v/>
      </c>
      <c r="J6" s="31">
        <f>IFERROR(INDEX(Feiertage!$B$5:$B$23,MATCH(J$4,Feiertage!$T$5:$T$23,0)),"")</f>
        <v/>
      </c>
      <c r="K6" s="32">
        <f>IFERROR(INDEX(Feiertage!$B$5:$B$23,MATCH(K$4,Feiertage!$T$5:$T$23,0)),"")</f>
        <v/>
      </c>
      <c r="L6" s="32">
        <f>IFERROR(INDEX(Feiertage!$B$5:$B$23,MATCH(L$4,Feiertage!$T$5:$T$23,0)),"")</f>
        <v/>
      </c>
      <c r="M6" s="31">
        <f>IFERROR(INDEX(Feiertage!$B$5:$B$23,MATCH(M$4,Feiertage!$T$5:$T$23,0)),"")</f>
        <v/>
      </c>
      <c r="N6" s="31">
        <f>IFERROR(INDEX(Feiertage!$B$5:$B$23,MATCH(N$4,Feiertage!$T$5:$T$23,0)),"")</f>
        <v/>
      </c>
      <c r="O6" s="31">
        <f>IFERROR(INDEX(Feiertage!$B$5:$B$23,MATCH(O$4,Feiertage!$T$5:$T$23,0)),"")</f>
        <v/>
      </c>
      <c r="P6" s="31">
        <f>IFERROR(INDEX(Feiertage!$B$5:$B$23,MATCH(P$4,Feiertage!$T$5:$T$23,0)),"")</f>
        <v/>
      </c>
      <c r="Q6" s="31">
        <f>IFERROR(INDEX(Feiertage!$B$5:$B$23,MATCH(Q$4,Feiertage!$T$5:$T$23,0)),"")</f>
        <v/>
      </c>
      <c r="R6" s="32">
        <f>IFERROR(INDEX(Feiertage!$B$5:$B$23,MATCH(R$4,Feiertage!$T$5:$T$23,0)),"")</f>
        <v/>
      </c>
      <c r="S6" s="32">
        <f>IFERROR(INDEX(Feiertage!$B$5:$B$23,MATCH(S$4,Feiertage!$T$5:$T$23,0)),"")</f>
        <v/>
      </c>
      <c r="T6" s="31">
        <f>IFERROR(INDEX(Feiertage!$B$5:$B$23,MATCH(T$4,Feiertage!$T$5:$T$23,0)),"")</f>
        <v/>
      </c>
      <c r="U6" s="31">
        <f>IFERROR(INDEX(Feiertage!$B$5:$B$23,MATCH(U$4,Feiertage!$T$5:$T$23,0)),"")</f>
        <v/>
      </c>
      <c r="V6" s="31">
        <f>IFERROR(INDEX(Feiertage!$B$5:$B$23,MATCH(V$4,Feiertage!$T$5:$T$23,0)),"")</f>
        <v/>
      </c>
      <c r="W6" s="31">
        <f>IFERROR(INDEX(Feiertage!$B$5:$B$23,MATCH(W$4,Feiertage!$T$5:$T$23,0)),"")</f>
        <v/>
      </c>
      <c r="X6" s="31">
        <f>IFERROR(INDEX(Feiertage!$B$5:$B$23,MATCH(X$4,Feiertage!$T$5:$T$23,0)),"")</f>
        <v/>
      </c>
      <c r="Y6" s="32">
        <f>IFERROR(INDEX(Feiertage!$B$5:$B$23,MATCH(Y$4,Feiertage!$T$5:$T$23,0)),"")</f>
        <v/>
      </c>
      <c r="Z6" s="32">
        <f>IFERROR(INDEX(Feiertage!$B$5:$B$23,MATCH(Z$4,Feiertage!$T$5:$T$23,0)),"")</f>
        <v/>
      </c>
      <c r="AA6" s="31">
        <f>IFERROR(INDEX(Feiertage!$B$5:$B$23,MATCH(AA$4,Feiertage!$T$5:$T$23,0)),"")</f>
        <v/>
      </c>
      <c r="AB6" s="31">
        <f>IFERROR(INDEX(Feiertage!$B$5:$B$23,MATCH(AB$4,Feiertage!$T$5:$T$23,0)),"")</f>
        <v/>
      </c>
      <c r="AC6" s="31">
        <f>IFERROR(INDEX(Feiertage!$B$5:$B$23,MATCH(AC$4,Feiertage!$T$5:$T$23,0)),"")</f>
        <v/>
      </c>
      <c r="AD6" s="31">
        <f>IFERROR(INDEX(Feiertage!$B$5:$B$23,MATCH(AD$4,Feiertage!$T$5:$T$23,0)),"")</f>
        <v/>
      </c>
      <c r="AE6" s="31">
        <f>IFERROR(INDEX(Feiertage!$B$5:$B$23,MATCH(AE$4,Feiertage!$T$5:$T$23,0)),"")</f>
        <v/>
      </c>
      <c r="AF6" s="32">
        <f>IFERROR(INDEX(Feiertage!$B$5:$B$23,MATCH(AF$4,Feiertage!$T$5:$T$23,0)),"")</f>
        <v/>
      </c>
    </row>
    <row r="7">
      <c r="A7" s="23">
        <f>IF(Jahresübersicht!A5="","",Jahresübersicht!A5)</f>
        <v/>
      </c>
      <c r="B7" s="24" t="n"/>
      <c r="C7" s="24" t="n"/>
      <c r="D7" s="33" t="n"/>
      <c r="E7" s="33" t="n"/>
      <c r="F7" s="24" t="n"/>
      <c r="G7" s="24" t="n"/>
      <c r="H7" s="24" t="n"/>
      <c r="I7" s="24" t="n"/>
      <c r="J7" s="24" t="n"/>
      <c r="K7" s="33" t="n"/>
      <c r="L7" s="33" t="n"/>
      <c r="M7" s="24" t="n"/>
      <c r="N7" s="24" t="n"/>
      <c r="O7" s="24" t="n"/>
      <c r="P7" s="24" t="n"/>
      <c r="Q7" s="24" t="n"/>
      <c r="R7" s="33" t="n"/>
      <c r="S7" s="33" t="n"/>
      <c r="T7" s="24" t="n"/>
      <c r="U7" s="24" t="n"/>
      <c r="V7" s="24" t="n"/>
      <c r="W7" s="24" t="n"/>
      <c r="X7" s="24" t="n"/>
      <c r="Y7" s="33" t="n"/>
      <c r="Z7" s="33" t="n"/>
      <c r="AA7" s="24" t="n"/>
      <c r="AB7" s="24" t="n"/>
      <c r="AC7" s="24" t="n"/>
      <c r="AD7" s="24" t="n"/>
      <c r="AE7" s="24" t="n"/>
      <c r="AF7" s="33" t="n"/>
      <c r="AG7" s="24">
        <f>SUMPRODUCT((B7:AF7="U")*$B$3:$AF$3)+0.5*SUMPRODUCT((B7:AF7="H")*$B$3:$AF$3)</f>
        <v/>
      </c>
      <c r="AH7" s="24">
        <f>SUMPRODUCT((B7:AF7="K")*$B$3:$AF$3)</f>
        <v/>
      </c>
      <c r="AI7" s="24">
        <f>SUMPRODUCT(((B7:AF7="S")+(B7:AF7="Z"))*$B$3:$AF$3)</f>
        <v/>
      </c>
    </row>
    <row r="8">
      <c r="A8" s="23">
        <f>IF(Jahresübersicht!A6="","",Jahresübersicht!A6)</f>
        <v/>
      </c>
      <c r="B8" s="24" t="n"/>
      <c r="C8" s="24" t="n"/>
      <c r="D8" s="33" t="n"/>
      <c r="E8" s="33" t="n"/>
      <c r="F8" s="24" t="n"/>
      <c r="G8" s="24" t="n"/>
      <c r="H8" s="24" t="n"/>
      <c r="I8" s="24" t="n"/>
      <c r="J8" s="24" t="n"/>
      <c r="K8" s="33" t="n"/>
      <c r="L8" s="33" t="n"/>
      <c r="M8" s="24" t="n"/>
      <c r="N8" s="24" t="n"/>
      <c r="O8" s="24" t="n"/>
      <c r="P8" s="24" t="n"/>
      <c r="Q8" s="24" t="n"/>
      <c r="R8" s="33" t="n"/>
      <c r="S8" s="33" t="n"/>
      <c r="T8" s="24" t="n"/>
      <c r="U8" s="24" t="n"/>
      <c r="V8" s="24" t="n"/>
      <c r="W8" s="24" t="n"/>
      <c r="X8" s="24" t="n"/>
      <c r="Y8" s="33" t="n"/>
      <c r="Z8" s="33" t="n"/>
      <c r="AA8" s="24" t="n"/>
      <c r="AB8" s="24" t="n"/>
      <c r="AC8" s="24" t="n"/>
      <c r="AD8" s="24" t="n"/>
      <c r="AE8" s="24" t="n"/>
      <c r="AF8" s="33" t="n"/>
      <c r="AG8" s="24">
        <f>SUMPRODUCT((B8:AF8="U")*$B$3:$AF$3)+0.5*SUMPRODUCT((B8:AF8="H")*$B$3:$AF$3)</f>
        <v/>
      </c>
      <c r="AH8" s="24">
        <f>SUMPRODUCT((B8:AF8="K")*$B$3:$AF$3)</f>
        <v/>
      </c>
      <c r="AI8" s="24">
        <f>SUMPRODUCT(((B8:AF8="S")+(B8:AF8="Z"))*$B$3:$AF$3)</f>
        <v/>
      </c>
    </row>
    <row r="9">
      <c r="A9" s="23">
        <f>IF(Jahresübersicht!A7="","",Jahresübersicht!A7)</f>
        <v/>
      </c>
      <c r="B9" s="24" t="n"/>
      <c r="C9" s="24" t="n"/>
      <c r="D9" s="33" t="n"/>
      <c r="E9" s="33" t="n"/>
      <c r="F9" s="24" t="n"/>
      <c r="G9" s="24" t="n"/>
      <c r="H9" s="24" t="n"/>
      <c r="I9" s="24" t="n"/>
      <c r="J9" s="24" t="n"/>
      <c r="K9" s="33" t="n"/>
      <c r="L9" s="33" t="n"/>
      <c r="M9" s="24" t="n"/>
      <c r="N9" s="24" t="n"/>
      <c r="O9" s="24" t="n"/>
      <c r="P9" s="24" t="n"/>
      <c r="Q9" s="24" t="n"/>
      <c r="R9" s="33" t="n"/>
      <c r="S9" s="33" t="n"/>
      <c r="T9" s="24" t="n"/>
      <c r="U9" s="24" t="n"/>
      <c r="V9" s="24" t="n"/>
      <c r="W9" s="24" t="n"/>
      <c r="X9" s="24" t="n"/>
      <c r="Y9" s="33" t="n"/>
      <c r="Z9" s="33" t="n"/>
      <c r="AA9" s="24" t="n"/>
      <c r="AB9" s="24" t="n"/>
      <c r="AC9" s="24" t="n"/>
      <c r="AD9" s="24" t="n"/>
      <c r="AE9" s="24" t="n"/>
      <c r="AF9" s="33" t="n"/>
      <c r="AG9" s="24">
        <f>SUMPRODUCT((B9:AF9="U")*$B$3:$AF$3)+0.5*SUMPRODUCT((B9:AF9="H")*$B$3:$AF$3)</f>
        <v/>
      </c>
      <c r="AH9" s="24">
        <f>SUMPRODUCT((B9:AF9="K")*$B$3:$AF$3)</f>
        <v/>
      </c>
      <c r="AI9" s="24">
        <f>SUMPRODUCT(((B9:AF9="S")+(B9:AF9="Z"))*$B$3:$AF$3)</f>
        <v/>
      </c>
    </row>
    <row r="10">
      <c r="A10" s="23">
        <f>IF(Jahresübersicht!A8="","",Jahresübersicht!A8)</f>
        <v/>
      </c>
      <c r="B10" s="24" t="n"/>
      <c r="C10" s="24" t="n"/>
      <c r="D10" s="33" t="n"/>
      <c r="E10" s="33" t="n"/>
      <c r="F10" s="24" t="n"/>
      <c r="G10" s="24" t="n"/>
      <c r="H10" s="24" t="n"/>
      <c r="I10" s="24" t="n"/>
      <c r="J10" s="24" t="n"/>
      <c r="K10" s="33" t="n"/>
      <c r="L10" s="33" t="n"/>
      <c r="M10" s="24" t="n"/>
      <c r="N10" s="24" t="n"/>
      <c r="O10" s="24" t="n"/>
      <c r="P10" s="24" t="n"/>
      <c r="Q10" s="24" t="n"/>
      <c r="R10" s="33" t="n"/>
      <c r="S10" s="33" t="n"/>
      <c r="T10" s="24" t="n"/>
      <c r="U10" s="24" t="n"/>
      <c r="V10" s="24" t="n"/>
      <c r="W10" s="24" t="n"/>
      <c r="X10" s="24" t="n"/>
      <c r="Y10" s="33" t="n"/>
      <c r="Z10" s="33" t="n"/>
      <c r="AA10" s="24" t="n"/>
      <c r="AB10" s="24" t="n"/>
      <c r="AC10" s="24" t="n"/>
      <c r="AD10" s="24" t="n"/>
      <c r="AE10" s="24" t="n"/>
      <c r="AF10" s="33" t="n"/>
      <c r="AG10" s="24">
        <f>SUMPRODUCT((B10:AF10="U")*$B$3:$AF$3)+0.5*SUMPRODUCT((B10:AF10="H")*$B$3:$AF$3)</f>
        <v/>
      </c>
      <c r="AH10" s="24">
        <f>SUMPRODUCT((B10:AF10="K")*$B$3:$AF$3)</f>
        <v/>
      </c>
      <c r="AI10" s="24">
        <f>SUMPRODUCT(((B10:AF10="S")+(B10:AF10="Z"))*$B$3:$AF$3)</f>
        <v/>
      </c>
    </row>
    <row r="11">
      <c r="A11" s="23">
        <f>IF(Jahresübersicht!A9="","",Jahresübersicht!A9)</f>
        <v/>
      </c>
      <c r="B11" s="24" t="n"/>
      <c r="C11" s="24" t="n"/>
      <c r="D11" s="33" t="n"/>
      <c r="E11" s="33" t="n"/>
      <c r="F11" s="24" t="n"/>
      <c r="G11" s="24" t="n"/>
      <c r="H11" s="24" t="n"/>
      <c r="I11" s="24" t="n"/>
      <c r="J11" s="24" t="n"/>
      <c r="K11" s="33" t="n"/>
      <c r="L11" s="33" t="n"/>
      <c r="M11" s="24" t="n"/>
      <c r="N11" s="24" t="n"/>
      <c r="O11" s="24" t="n"/>
      <c r="P11" s="24" t="n"/>
      <c r="Q11" s="24" t="n"/>
      <c r="R11" s="33" t="n"/>
      <c r="S11" s="33" t="n"/>
      <c r="T11" s="24" t="n"/>
      <c r="U11" s="24" t="n"/>
      <c r="V11" s="24" t="n"/>
      <c r="W11" s="24" t="n"/>
      <c r="X11" s="24" t="n"/>
      <c r="Y11" s="33" t="n"/>
      <c r="Z11" s="33" t="n"/>
      <c r="AA11" s="24" t="n"/>
      <c r="AB11" s="24" t="n"/>
      <c r="AC11" s="24" t="n"/>
      <c r="AD11" s="24" t="n"/>
      <c r="AE11" s="24" t="n"/>
      <c r="AF11" s="33" t="n"/>
      <c r="AG11" s="24">
        <f>SUMPRODUCT((B11:AF11="U")*$B$3:$AF$3)+0.5*SUMPRODUCT((B11:AF11="H")*$B$3:$AF$3)</f>
        <v/>
      </c>
      <c r="AH11" s="24">
        <f>SUMPRODUCT((B11:AF11="K")*$B$3:$AF$3)</f>
        <v/>
      </c>
      <c r="AI11" s="24">
        <f>SUMPRODUCT(((B11:AF11="S")+(B11:AF11="Z"))*$B$3:$AF$3)</f>
        <v/>
      </c>
    </row>
    <row r="12">
      <c r="A12" s="23">
        <f>IF(Jahresübersicht!A10="","",Jahresübersicht!A10)</f>
        <v/>
      </c>
      <c r="B12" s="24" t="n"/>
      <c r="C12" s="24" t="n"/>
      <c r="D12" s="33" t="n"/>
      <c r="E12" s="33" t="n"/>
      <c r="F12" s="24" t="n"/>
      <c r="G12" s="24" t="n"/>
      <c r="H12" s="24" t="n"/>
      <c r="I12" s="24" t="n"/>
      <c r="J12" s="24" t="n"/>
      <c r="K12" s="33" t="n"/>
      <c r="L12" s="33" t="n"/>
      <c r="M12" s="24" t="n"/>
      <c r="N12" s="24" t="n"/>
      <c r="O12" s="24" t="n"/>
      <c r="P12" s="24" t="n"/>
      <c r="Q12" s="24" t="n"/>
      <c r="R12" s="33" t="n"/>
      <c r="S12" s="33" t="n"/>
      <c r="T12" s="24" t="n"/>
      <c r="U12" s="24" t="n"/>
      <c r="V12" s="24" t="n"/>
      <c r="W12" s="24" t="n"/>
      <c r="X12" s="24" t="n"/>
      <c r="Y12" s="33" t="n"/>
      <c r="Z12" s="33" t="n"/>
      <c r="AA12" s="24" t="n"/>
      <c r="AB12" s="24" t="n"/>
      <c r="AC12" s="24" t="n"/>
      <c r="AD12" s="24" t="n"/>
      <c r="AE12" s="24" t="n"/>
      <c r="AF12" s="33" t="n"/>
      <c r="AG12" s="24">
        <f>SUMPRODUCT((B12:AF12="U")*$B$3:$AF$3)+0.5*SUMPRODUCT((B12:AF12="H")*$B$3:$AF$3)</f>
        <v/>
      </c>
      <c r="AH12" s="24">
        <f>SUMPRODUCT((B12:AF12="K")*$B$3:$AF$3)</f>
        <v/>
      </c>
      <c r="AI12" s="24">
        <f>SUMPRODUCT(((B12:AF12="S")+(B12:AF12="Z"))*$B$3:$AF$3)</f>
        <v/>
      </c>
    </row>
    <row r="13">
      <c r="A13" s="23">
        <f>IF(Jahresübersicht!A11="","",Jahresübersicht!A11)</f>
        <v/>
      </c>
      <c r="B13" s="24" t="n"/>
      <c r="C13" s="24" t="n"/>
      <c r="D13" s="33" t="n"/>
      <c r="E13" s="33" t="n"/>
      <c r="F13" s="24" t="n"/>
      <c r="G13" s="24" t="n"/>
      <c r="H13" s="24" t="n"/>
      <c r="I13" s="24" t="n"/>
      <c r="J13" s="24" t="n"/>
      <c r="K13" s="33" t="n"/>
      <c r="L13" s="33" t="n"/>
      <c r="M13" s="24" t="n"/>
      <c r="N13" s="24" t="n"/>
      <c r="O13" s="24" t="n"/>
      <c r="P13" s="24" t="n"/>
      <c r="Q13" s="24" t="n"/>
      <c r="R13" s="33" t="n"/>
      <c r="S13" s="33" t="n"/>
      <c r="T13" s="24" t="n"/>
      <c r="U13" s="24" t="n"/>
      <c r="V13" s="24" t="n"/>
      <c r="W13" s="24" t="n"/>
      <c r="X13" s="24" t="n"/>
      <c r="Y13" s="33" t="n"/>
      <c r="Z13" s="33" t="n"/>
      <c r="AA13" s="24" t="n"/>
      <c r="AB13" s="24" t="n"/>
      <c r="AC13" s="24" t="n"/>
      <c r="AD13" s="24" t="n"/>
      <c r="AE13" s="24" t="n"/>
      <c r="AF13" s="33" t="n"/>
      <c r="AG13" s="24">
        <f>SUMPRODUCT((B13:AF13="U")*$B$3:$AF$3)+0.5*SUMPRODUCT((B13:AF13="H")*$B$3:$AF$3)</f>
        <v/>
      </c>
      <c r="AH13" s="24">
        <f>SUMPRODUCT((B13:AF13="K")*$B$3:$AF$3)</f>
        <v/>
      </c>
      <c r="AI13" s="24">
        <f>SUMPRODUCT(((B13:AF13="S")+(B13:AF13="Z"))*$B$3:$AF$3)</f>
        <v/>
      </c>
    </row>
    <row r="14">
      <c r="A14" s="23">
        <f>IF(Jahresübersicht!A12="","",Jahresübersicht!A12)</f>
        <v/>
      </c>
      <c r="B14" s="24" t="n"/>
      <c r="C14" s="24" t="n"/>
      <c r="D14" s="33" t="n"/>
      <c r="E14" s="33" t="n"/>
      <c r="F14" s="24" t="n"/>
      <c r="G14" s="24" t="n"/>
      <c r="H14" s="24" t="n"/>
      <c r="I14" s="24" t="n"/>
      <c r="J14" s="24" t="n"/>
      <c r="K14" s="33" t="n"/>
      <c r="L14" s="33" t="n"/>
      <c r="M14" s="24" t="n"/>
      <c r="N14" s="24" t="n"/>
      <c r="O14" s="24" t="n"/>
      <c r="P14" s="24" t="n"/>
      <c r="Q14" s="24" t="n"/>
      <c r="R14" s="33" t="n"/>
      <c r="S14" s="33" t="n"/>
      <c r="T14" s="24" t="n"/>
      <c r="U14" s="24" t="n"/>
      <c r="V14" s="24" t="n"/>
      <c r="W14" s="24" t="n"/>
      <c r="X14" s="24" t="n"/>
      <c r="Y14" s="33" t="n"/>
      <c r="Z14" s="33" t="n"/>
      <c r="AA14" s="24" t="n"/>
      <c r="AB14" s="24" t="n"/>
      <c r="AC14" s="24" t="n"/>
      <c r="AD14" s="24" t="n"/>
      <c r="AE14" s="24" t="n"/>
      <c r="AF14" s="33" t="n"/>
      <c r="AG14" s="24">
        <f>SUMPRODUCT((B14:AF14="U")*$B$3:$AF$3)+0.5*SUMPRODUCT((B14:AF14="H")*$B$3:$AF$3)</f>
        <v/>
      </c>
      <c r="AH14" s="24">
        <f>SUMPRODUCT((B14:AF14="K")*$B$3:$AF$3)</f>
        <v/>
      </c>
      <c r="AI14" s="24">
        <f>SUMPRODUCT(((B14:AF14="S")+(B14:AF14="Z"))*$B$3:$AF$3)</f>
        <v/>
      </c>
    </row>
    <row r="15">
      <c r="A15" s="23">
        <f>IF(Jahresübersicht!A13="","",Jahresübersicht!A13)</f>
        <v/>
      </c>
      <c r="B15" s="24" t="n"/>
      <c r="C15" s="24" t="n"/>
      <c r="D15" s="33" t="n"/>
      <c r="E15" s="33" t="n"/>
      <c r="F15" s="24" t="n"/>
      <c r="G15" s="24" t="n"/>
      <c r="H15" s="24" t="n"/>
      <c r="I15" s="24" t="n"/>
      <c r="J15" s="24" t="n"/>
      <c r="K15" s="33" t="n"/>
      <c r="L15" s="33" t="n"/>
      <c r="M15" s="24" t="n"/>
      <c r="N15" s="24" t="n"/>
      <c r="O15" s="24" t="n"/>
      <c r="P15" s="24" t="n"/>
      <c r="Q15" s="24" t="n"/>
      <c r="R15" s="33" t="n"/>
      <c r="S15" s="33" t="n"/>
      <c r="T15" s="24" t="n"/>
      <c r="U15" s="24" t="n"/>
      <c r="V15" s="24" t="n"/>
      <c r="W15" s="24" t="n"/>
      <c r="X15" s="24" t="n"/>
      <c r="Y15" s="33" t="n"/>
      <c r="Z15" s="33" t="n"/>
      <c r="AA15" s="24" t="n"/>
      <c r="AB15" s="24" t="n"/>
      <c r="AC15" s="24" t="n"/>
      <c r="AD15" s="24" t="n"/>
      <c r="AE15" s="24" t="n"/>
      <c r="AF15" s="33" t="n"/>
      <c r="AG15" s="24">
        <f>SUMPRODUCT((B15:AF15="U")*$B$3:$AF$3)+0.5*SUMPRODUCT((B15:AF15="H")*$B$3:$AF$3)</f>
        <v/>
      </c>
      <c r="AH15" s="24">
        <f>SUMPRODUCT((B15:AF15="K")*$B$3:$AF$3)</f>
        <v/>
      </c>
      <c r="AI15" s="24">
        <f>SUMPRODUCT(((B15:AF15="S")+(B15:AF15="Z"))*$B$3:$AF$3)</f>
        <v/>
      </c>
    </row>
    <row r="16">
      <c r="A16" s="23">
        <f>IF(Jahresübersicht!A14="","",Jahresübersicht!A14)</f>
        <v/>
      </c>
      <c r="B16" s="24" t="n"/>
      <c r="C16" s="24" t="n"/>
      <c r="D16" s="33" t="n"/>
      <c r="E16" s="33" t="n"/>
      <c r="F16" s="24" t="n"/>
      <c r="G16" s="24" t="n"/>
      <c r="H16" s="24" t="n"/>
      <c r="I16" s="24" t="n"/>
      <c r="J16" s="24" t="n"/>
      <c r="K16" s="33" t="n"/>
      <c r="L16" s="33" t="n"/>
      <c r="M16" s="24" t="n"/>
      <c r="N16" s="24" t="n"/>
      <c r="O16" s="24" t="n"/>
      <c r="P16" s="24" t="n"/>
      <c r="Q16" s="24" t="n"/>
      <c r="R16" s="33" t="n"/>
      <c r="S16" s="33" t="n"/>
      <c r="T16" s="24" t="n"/>
      <c r="U16" s="24" t="n"/>
      <c r="V16" s="24" t="n"/>
      <c r="W16" s="24" t="n"/>
      <c r="X16" s="24" t="n"/>
      <c r="Y16" s="33" t="n"/>
      <c r="Z16" s="33" t="n"/>
      <c r="AA16" s="24" t="n"/>
      <c r="AB16" s="24" t="n"/>
      <c r="AC16" s="24" t="n"/>
      <c r="AD16" s="24" t="n"/>
      <c r="AE16" s="24" t="n"/>
      <c r="AF16" s="33" t="n"/>
      <c r="AG16" s="24">
        <f>SUMPRODUCT((B16:AF16="U")*$B$3:$AF$3)+0.5*SUMPRODUCT((B16:AF16="H")*$B$3:$AF$3)</f>
        <v/>
      </c>
      <c r="AH16" s="24">
        <f>SUMPRODUCT((B16:AF16="K")*$B$3:$AF$3)</f>
        <v/>
      </c>
      <c r="AI16" s="24">
        <f>SUMPRODUCT(((B16:AF16="S")+(B16:AF16="Z"))*$B$3:$AF$3)</f>
        <v/>
      </c>
    </row>
    <row r="17">
      <c r="A17" s="23">
        <f>IF(Jahresübersicht!A15="","",Jahresübersicht!A15)</f>
        <v/>
      </c>
      <c r="B17" s="24" t="n"/>
      <c r="C17" s="24" t="n"/>
      <c r="D17" s="33" t="n"/>
      <c r="E17" s="33" t="n"/>
      <c r="F17" s="24" t="n"/>
      <c r="G17" s="24" t="n"/>
      <c r="H17" s="24" t="n"/>
      <c r="I17" s="24" t="n"/>
      <c r="J17" s="24" t="n"/>
      <c r="K17" s="33" t="n"/>
      <c r="L17" s="33" t="n"/>
      <c r="M17" s="24" t="n"/>
      <c r="N17" s="24" t="n"/>
      <c r="O17" s="24" t="n"/>
      <c r="P17" s="24" t="n"/>
      <c r="Q17" s="24" t="n"/>
      <c r="R17" s="33" t="n"/>
      <c r="S17" s="33" t="n"/>
      <c r="T17" s="24" t="n"/>
      <c r="U17" s="24" t="n"/>
      <c r="V17" s="24" t="n"/>
      <c r="W17" s="24" t="n"/>
      <c r="X17" s="24" t="n"/>
      <c r="Y17" s="33" t="n"/>
      <c r="Z17" s="33" t="n"/>
      <c r="AA17" s="24" t="n"/>
      <c r="AB17" s="24" t="n"/>
      <c r="AC17" s="24" t="n"/>
      <c r="AD17" s="24" t="n"/>
      <c r="AE17" s="24" t="n"/>
      <c r="AF17" s="33" t="n"/>
      <c r="AG17" s="24">
        <f>SUMPRODUCT((B17:AF17="U")*$B$3:$AF$3)+0.5*SUMPRODUCT((B17:AF17="H")*$B$3:$AF$3)</f>
        <v/>
      </c>
      <c r="AH17" s="24">
        <f>SUMPRODUCT((B17:AF17="K")*$B$3:$AF$3)</f>
        <v/>
      </c>
      <c r="AI17" s="24">
        <f>SUMPRODUCT(((B17:AF17="S")+(B17:AF17="Z"))*$B$3:$AF$3)</f>
        <v/>
      </c>
    </row>
    <row r="18">
      <c r="A18" s="23">
        <f>IF(Jahresübersicht!A16="","",Jahresübersicht!A16)</f>
        <v/>
      </c>
      <c r="B18" s="24" t="n"/>
      <c r="C18" s="24" t="n"/>
      <c r="D18" s="33" t="n"/>
      <c r="E18" s="33" t="n"/>
      <c r="F18" s="24" t="n"/>
      <c r="G18" s="24" t="n"/>
      <c r="H18" s="24" t="n"/>
      <c r="I18" s="24" t="n"/>
      <c r="J18" s="24" t="n"/>
      <c r="K18" s="33" t="n"/>
      <c r="L18" s="33" t="n"/>
      <c r="M18" s="24" t="n"/>
      <c r="N18" s="24" t="n"/>
      <c r="O18" s="24" t="n"/>
      <c r="P18" s="24" t="n"/>
      <c r="Q18" s="24" t="n"/>
      <c r="R18" s="33" t="n"/>
      <c r="S18" s="33" t="n"/>
      <c r="T18" s="24" t="n"/>
      <c r="U18" s="24" t="n"/>
      <c r="V18" s="24" t="n"/>
      <c r="W18" s="24" t="n"/>
      <c r="X18" s="24" t="n"/>
      <c r="Y18" s="33" t="n"/>
      <c r="Z18" s="33" t="n"/>
      <c r="AA18" s="24" t="n"/>
      <c r="AB18" s="24" t="n"/>
      <c r="AC18" s="24" t="n"/>
      <c r="AD18" s="24" t="n"/>
      <c r="AE18" s="24" t="n"/>
      <c r="AF18" s="33" t="n"/>
      <c r="AG18" s="24">
        <f>SUMPRODUCT((B18:AF18="U")*$B$3:$AF$3)+0.5*SUMPRODUCT((B18:AF18="H")*$B$3:$AF$3)</f>
        <v/>
      </c>
      <c r="AH18" s="24">
        <f>SUMPRODUCT((B18:AF18="K")*$B$3:$AF$3)</f>
        <v/>
      </c>
      <c r="AI18" s="24">
        <f>SUMPRODUCT(((B18:AF18="S")+(B18:AF18="Z"))*$B$3:$AF$3)</f>
        <v/>
      </c>
    </row>
    <row r="19">
      <c r="A19" s="23">
        <f>IF(Jahresübersicht!A17="","",Jahresübersicht!A17)</f>
        <v/>
      </c>
      <c r="B19" s="24" t="n"/>
      <c r="C19" s="24" t="n"/>
      <c r="D19" s="33" t="n"/>
      <c r="E19" s="33" t="n"/>
      <c r="F19" s="24" t="n"/>
      <c r="G19" s="24" t="n"/>
      <c r="H19" s="24" t="n"/>
      <c r="I19" s="24" t="n"/>
      <c r="J19" s="24" t="n"/>
      <c r="K19" s="33" t="n"/>
      <c r="L19" s="33" t="n"/>
      <c r="M19" s="24" t="n"/>
      <c r="N19" s="24" t="n"/>
      <c r="O19" s="24" t="n"/>
      <c r="P19" s="24" t="n"/>
      <c r="Q19" s="24" t="n"/>
      <c r="R19" s="33" t="n"/>
      <c r="S19" s="33" t="n"/>
      <c r="T19" s="24" t="n"/>
      <c r="U19" s="24" t="n"/>
      <c r="V19" s="24" t="n"/>
      <c r="W19" s="24" t="n"/>
      <c r="X19" s="24" t="n"/>
      <c r="Y19" s="33" t="n"/>
      <c r="Z19" s="33" t="n"/>
      <c r="AA19" s="24" t="n"/>
      <c r="AB19" s="24" t="n"/>
      <c r="AC19" s="24" t="n"/>
      <c r="AD19" s="24" t="n"/>
      <c r="AE19" s="24" t="n"/>
      <c r="AF19" s="33" t="n"/>
      <c r="AG19" s="24">
        <f>SUMPRODUCT((B19:AF19="U")*$B$3:$AF$3)+0.5*SUMPRODUCT((B19:AF19="H")*$B$3:$AF$3)</f>
        <v/>
      </c>
      <c r="AH19" s="24">
        <f>SUMPRODUCT((B19:AF19="K")*$B$3:$AF$3)</f>
        <v/>
      </c>
      <c r="AI19" s="24">
        <f>SUMPRODUCT(((B19:AF19="S")+(B19:AF19="Z"))*$B$3:$AF$3)</f>
        <v/>
      </c>
    </row>
    <row r="20">
      <c r="A20" s="23">
        <f>IF(Jahresübersicht!A18="","",Jahresübersicht!A18)</f>
        <v/>
      </c>
      <c r="B20" s="24" t="n"/>
      <c r="C20" s="24" t="n"/>
      <c r="D20" s="33" t="n"/>
      <c r="E20" s="33" t="n"/>
      <c r="F20" s="24" t="n"/>
      <c r="G20" s="24" t="n"/>
      <c r="H20" s="24" t="n"/>
      <c r="I20" s="24" t="n"/>
      <c r="J20" s="24" t="n"/>
      <c r="K20" s="33" t="n"/>
      <c r="L20" s="33" t="n"/>
      <c r="M20" s="24" t="n"/>
      <c r="N20" s="24" t="n"/>
      <c r="O20" s="24" t="n"/>
      <c r="P20" s="24" t="n"/>
      <c r="Q20" s="24" t="n"/>
      <c r="R20" s="33" t="n"/>
      <c r="S20" s="33" t="n"/>
      <c r="T20" s="24" t="n"/>
      <c r="U20" s="24" t="n"/>
      <c r="V20" s="24" t="n"/>
      <c r="W20" s="24" t="n"/>
      <c r="X20" s="24" t="n"/>
      <c r="Y20" s="33" t="n"/>
      <c r="Z20" s="33" t="n"/>
      <c r="AA20" s="24" t="n"/>
      <c r="AB20" s="24" t="n"/>
      <c r="AC20" s="24" t="n"/>
      <c r="AD20" s="24" t="n"/>
      <c r="AE20" s="24" t="n"/>
      <c r="AF20" s="33" t="n"/>
      <c r="AG20" s="24">
        <f>SUMPRODUCT((B20:AF20="U")*$B$3:$AF$3)+0.5*SUMPRODUCT((B20:AF20="H")*$B$3:$AF$3)</f>
        <v/>
      </c>
      <c r="AH20" s="24">
        <f>SUMPRODUCT((B20:AF20="K")*$B$3:$AF$3)</f>
        <v/>
      </c>
      <c r="AI20" s="24">
        <f>SUMPRODUCT(((B20:AF20="S")+(B20:AF20="Z"))*$B$3:$AF$3)</f>
        <v/>
      </c>
    </row>
    <row r="21">
      <c r="A21" s="23">
        <f>IF(Jahresübersicht!A19="","",Jahresübersicht!A19)</f>
        <v/>
      </c>
      <c r="B21" s="24" t="n"/>
      <c r="C21" s="24" t="n"/>
      <c r="D21" s="33" t="n"/>
      <c r="E21" s="33" t="n"/>
      <c r="F21" s="24" t="n"/>
      <c r="G21" s="24" t="n"/>
      <c r="H21" s="24" t="n"/>
      <c r="I21" s="24" t="n"/>
      <c r="J21" s="24" t="n"/>
      <c r="K21" s="33" t="n"/>
      <c r="L21" s="33" t="n"/>
      <c r="M21" s="24" t="n"/>
      <c r="N21" s="24" t="n"/>
      <c r="O21" s="24" t="n"/>
      <c r="P21" s="24" t="n"/>
      <c r="Q21" s="24" t="n"/>
      <c r="R21" s="33" t="n"/>
      <c r="S21" s="33" t="n"/>
      <c r="T21" s="24" t="n"/>
      <c r="U21" s="24" t="n"/>
      <c r="V21" s="24" t="n"/>
      <c r="W21" s="24" t="n"/>
      <c r="X21" s="24" t="n"/>
      <c r="Y21" s="33" t="n"/>
      <c r="Z21" s="33" t="n"/>
      <c r="AA21" s="24" t="n"/>
      <c r="AB21" s="24" t="n"/>
      <c r="AC21" s="24" t="n"/>
      <c r="AD21" s="24" t="n"/>
      <c r="AE21" s="24" t="n"/>
      <c r="AF21" s="33" t="n"/>
      <c r="AG21" s="24">
        <f>SUMPRODUCT((B21:AF21="U")*$B$3:$AF$3)+0.5*SUMPRODUCT((B21:AF21="H")*$B$3:$AF$3)</f>
        <v/>
      </c>
      <c r="AH21" s="24">
        <f>SUMPRODUCT((B21:AF21="K")*$B$3:$AF$3)</f>
        <v/>
      </c>
      <c r="AI21" s="24">
        <f>SUMPRODUCT(((B21:AF21="S")+(B21:AF21="Z"))*$B$3:$AF$3)</f>
        <v/>
      </c>
    </row>
    <row r="22">
      <c r="A22" s="23">
        <f>IF(Jahresübersicht!A20="","",Jahresübersicht!A20)</f>
        <v/>
      </c>
      <c r="B22" s="24" t="n"/>
      <c r="C22" s="24" t="n"/>
      <c r="D22" s="33" t="n"/>
      <c r="E22" s="33" t="n"/>
      <c r="F22" s="24" t="n"/>
      <c r="G22" s="24" t="n"/>
      <c r="H22" s="24" t="n"/>
      <c r="I22" s="24" t="n"/>
      <c r="J22" s="24" t="n"/>
      <c r="K22" s="33" t="n"/>
      <c r="L22" s="33" t="n"/>
      <c r="M22" s="24" t="n"/>
      <c r="N22" s="24" t="n"/>
      <c r="O22" s="24" t="n"/>
      <c r="P22" s="24" t="n"/>
      <c r="Q22" s="24" t="n"/>
      <c r="R22" s="33" t="n"/>
      <c r="S22" s="33" t="n"/>
      <c r="T22" s="24" t="n"/>
      <c r="U22" s="24" t="n"/>
      <c r="V22" s="24" t="n"/>
      <c r="W22" s="24" t="n"/>
      <c r="X22" s="24" t="n"/>
      <c r="Y22" s="33" t="n"/>
      <c r="Z22" s="33" t="n"/>
      <c r="AA22" s="24" t="n"/>
      <c r="AB22" s="24" t="n"/>
      <c r="AC22" s="24" t="n"/>
      <c r="AD22" s="24" t="n"/>
      <c r="AE22" s="24" t="n"/>
      <c r="AF22" s="33" t="n"/>
      <c r="AG22" s="24">
        <f>SUMPRODUCT((B22:AF22="U")*$B$3:$AF$3)+0.5*SUMPRODUCT((B22:AF22="H")*$B$3:$AF$3)</f>
        <v/>
      </c>
      <c r="AH22" s="24">
        <f>SUMPRODUCT((B22:AF22="K")*$B$3:$AF$3)</f>
        <v/>
      </c>
      <c r="AI22" s="24">
        <f>SUMPRODUCT(((B22:AF22="S")+(B22:AF22="Z"))*$B$3:$AF$3)</f>
        <v/>
      </c>
    </row>
    <row r="23">
      <c r="A23" s="23">
        <f>IF(Jahresübersicht!A21="","",Jahresübersicht!A21)</f>
        <v/>
      </c>
      <c r="B23" s="24" t="n"/>
      <c r="C23" s="24" t="n"/>
      <c r="D23" s="33" t="n"/>
      <c r="E23" s="33" t="n"/>
      <c r="F23" s="24" t="n"/>
      <c r="G23" s="24" t="n"/>
      <c r="H23" s="24" t="n"/>
      <c r="I23" s="24" t="n"/>
      <c r="J23" s="24" t="n"/>
      <c r="K23" s="33" t="n"/>
      <c r="L23" s="33" t="n"/>
      <c r="M23" s="24" t="n"/>
      <c r="N23" s="24" t="n"/>
      <c r="O23" s="24" t="n"/>
      <c r="P23" s="24" t="n"/>
      <c r="Q23" s="24" t="n"/>
      <c r="R23" s="33" t="n"/>
      <c r="S23" s="33" t="n"/>
      <c r="T23" s="24" t="n"/>
      <c r="U23" s="24" t="n"/>
      <c r="V23" s="24" t="n"/>
      <c r="W23" s="24" t="n"/>
      <c r="X23" s="24" t="n"/>
      <c r="Y23" s="33" t="n"/>
      <c r="Z23" s="33" t="n"/>
      <c r="AA23" s="24" t="n"/>
      <c r="AB23" s="24" t="n"/>
      <c r="AC23" s="24" t="n"/>
      <c r="AD23" s="24" t="n"/>
      <c r="AE23" s="24" t="n"/>
      <c r="AF23" s="33" t="n"/>
      <c r="AG23" s="24">
        <f>SUMPRODUCT((B23:AF23="U")*$B$3:$AF$3)+0.5*SUMPRODUCT((B23:AF23="H")*$B$3:$AF$3)</f>
        <v/>
      </c>
      <c r="AH23" s="24">
        <f>SUMPRODUCT((B23:AF23="K")*$B$3:$AF$3)</f>
        <v/>
      </c>
      <c r="AI23" s="24">
        <f>SUMPRODUCT(((B23:AF23="S")+(B23:AF23="Z"))*$B$3:$AF$3)</f>
        <v/>
      </c>
    </row>
    <row r="24">
      <c r="A24" s="23">
        <f>IF(Jahresübersicht!A22="","",Jahresübersicht!A22)</f>
        <v/>
      </c>
      <c r="B24" s="24" t="n"/>
      <c r="C24" s="24" t="n"/>
      <c r="D24" s="33" t="n"/>
      <c r="E24" s="33" t="n"/>
      <c r="F24" s="24" t="n"/>
      <c r="G24" s="24" t="n"/>
      <c r="H24" s="24" t="n"/>
      <c r="I24" s="24" t="n"/>
      <c r="J24" s="24" t="n"/>
      <c r="K24" s="33" t="n"/>
      <c r="L24" s="33" t="n"/>
      <c r="M24" s="24" t="n"/>
      <c r="N24" s="24" t="n"/>
      <c r="O24" s="24" t="n"/>
      <c r="P24" s="24" t="n"/>
      <c r="Q24" s="24" t="n"/>
      <c r="R24" s="33" t="n"/>
      <c r="S24" s="33" t="n"/>
      <c r="T24" s="24" t="n"/>
      <c r="U24" s="24" t="n"/>
      <c r="V24" s="24" t="n"/>
      <c r="W24" s="24" t="n"/>
      <c r="X24" s="24" t="n"/>
      <c r="Y24" s="33" t="n"/>
      <c r="Z24" s="33" t="n"/>
      <c r="AA24" s="24" t="n"/>
      <c r="AB24" s="24" t="n"/>
      <c r="AC24" s="24" t="n"/>
      <c r="AD24" s="24" t="n"/>
      <c r="AE24" s="24" t="n"/>
      <c r="AF24" s="33" t="n"/>
      <c r="AG24" s="24">
        <f>SUMPRODUCT((B24:AF24="U")*$B$3:$AF$3)+0.5*SUMPRODUCT((B24:AF24="H")*$B$3:$AF$3)</f>
        <v/>
      </c>
      <c r="AH24" s="24">
        <f>SUMPRODUCT((B24:AF24="K")*$B$3:$AF$3)</f>
        <v/>
      </c>
      <c r="AI24" s="24">
        <f>SUMPRODUCT(((B24:AF24="S")+(B24:AF24="Z"))*$B$3:$AF$3)</f>
        <v/>
      </c>
    </row>
    <row r="25">
      <c r="A25" s="23">
        <f>IF(Jahresübersicht!A23="","",Jahresübersicht!A23)</f>
        <v/>
      </c>
      <c r="B25" s="24" t="n"/>
      <c r="C25" s="24" t="n"/>
      <c r="D25" s="33" t="n"/>
      <c r="E25" s="33" t="n"/>
      <c r="F25" s="24" t="n"/>
      <c r="G25" s="24" t="n"/>
      <c r="H25" s="24" t="n"/>
      <c r="I25" s="24" t="n"/>
      <c r="J25" s="24" t="n"/>
      <c r="K25" s="33" t="n"/>
      <c r="L25" s="33" t="n"/>
      <c r="M25" s="24" t="n"/>
      <c r="N25" s="24" t="n"/>
      <c r="O25" s="24" t="n"/>
      <c r="P25" s="24" t="n"/>
      <c r="Q25" s="24" t="n"/>
      <c r="R25" s="33" t="n"/>
      <c r="S25" s="33" t="n"/>
      <c r="T25" s="24" t="n"/>
      <c r="U25" s="24" t="n"/>
      <c r="V25" s="24" t="n"/>
      <c r="W25" s="24" t="n"/>
      <c r="X25" s="24" t="n"/>
      <c r="Y25" s="33" t="n"/>
      <c r="Z25" s="33" t="n"/>
      <c r="AA25" s="24" t="n"/>
      <c r="AB25" s="24" t="n"/>
      <c r="AC25" s="24" t="n"/>
      <c r="AD25" s="24" t="n"/>
      <c r="AE25" s="24" t="n"/>
      <c r="AF25" s="33" t="n"/>
      <c r="AG25" s="24">
        <f>SUMPRODUCT((B25:AF25="U")*$B$3:$AF$3)+0.5*SUMPRODUCT((B25:AF25="H")*$B$3:$AF$3)</f>
        <v/>
      </c>
      <c r="AH25" s="24">
        <f>SUMPRODUCT((B25:AF25="K")*$B$3:$AF$3)</f>
        <v/>
      </c>
      <c r="AI25" s="24">
        <f>SUMPRODUCT(((B25:AF25="S")+(B25:AF25="Z"))*$B$3:$AF$3)</f>
        <v/>
      </c>
    </row>
    <row r="26">
      <c r="A26" s="23">
        <f>IF(Jahresübersicht!A24="","",Jahresübersicht!A24)</f>
        <v/>
      </c>
      <c r="B26" s="24" t="n"/>
      <c r="C26" s="24" t="n"/>
      <c r="D26" s="33" t="n"/>
      <c r="E26" s="33" t="n"/>
      <c r="F26" s="24" t="n"/>
      <c r="G26" s="24" t="n"/>
      <c r="H26" s="24" t="n"/>
      <c r="I26" s="24" t="n"/>
      <c r="J26" s="24" t="n"/>
      <c r="K26" s="33" t="n"/>
      <c r="L26" s="33" t="n"/>
      <c r="M26" s="24" t="n"/>
      <c r="N26" s="24" t="n"/>
      <c r="O26" s="24" t="n"/>
      <c r="P26" s="24" t="n"/>
      <c r="Q26" s="24" t="n"/>
      <c r="R26" s="33" t="n"/>
      <c r="S26" s="33" t="n"/>
      <c r="T26" s="24" t="n"/>
      <c r="U26" s="24" t="n"/>
      <c r="V26" s="24" t="n"/>
      <c r="W26" s="24" t="n"/>
      <c r="X26" s="24" t="n"/>
      <c r="Y26" s="33" t="n"/>
      <c r="Z26" s="33" t="n"/>
      <c r="AA26" s="24" t="n"/>
      <c r="AB26" s="24" t="n"/>
      <c r="AC26" s="24" t="n"/>
      <c r="AD26" s="24" t="n"/>
      <c r="AE26" s="24" t="n"/>
      <c r="AF26" s="33" t="n"/>
      <c r="AG26" s="24">
        <f>SUMPRODUCT((B26:AF26="U")*$B$3:$AF$3)+0.5*SUMPRODUCT((B26:AF26="H")*$B$3:$AF$3)</f>
        <v/>
      </c>
      <c r="AH26" s="24">
        <f>SUMPRODUCT((B26:AF26="K")*$B$3:$AF$3)</f>
        <v/>
      </c>
      <c r="AI26" s="24">
        <f>SUMPRODUCT(((B26:AF26="S")+(B26:AF26="Z"))*$B$3:$AF$3)</f>
        <v/>
      </c>
    </row>
    <row r="27">
      <c r="A27" s="23">
        <f>IF(Jahresübersicht!A25="","",Jahresübersicht!A25)</f>
        <v/>
      </c>
      <c r="B27" s="24" t="n"/>
      <c r="C27" s="24" t="n"/>
      <c r="D27" s="33" t="n"/>
      <c r="E27" s="33" t="n"/>
      <c r="F27" s="24" t="n"/>
      <c r="G27" s="24" t="n"/>
      <c r="H27" s="24" t="n"/>
      <c r="I27" s="24" t="n"/>
      <c r="J27" s="24" t="n"/>
      <c r="K27" s="33" t="n"/>
      <c r="L27" s="33" t="n"/>
      <c r="M27" s="24" t="n"/>
      <c r="N27" s="24" t="n"/>
      <c r="O27" s="24" t="n"/>
      <c r="P27" s="24" t="n"/>
      <c r="Q27" s="24" t="n"/>
      <c r="R27" s="33" t="n"/>
      <c r="S27" s="33" t="n"/>
      <c r="T27" s="24" t="n"/>
      <c r="U27" s="24" t="n"/>
      <c r="V27" s="24" t="n"/>
      <c r="W27" s="24" t="n"/>
      <c r="X27" s="24" t="n"/>
      <c r="Y27" s="33" t="n"/>
      <c r="Z27" s="33" t="n"/>
      <c r="AA27" s="24" t="n"/>
      <c r="AB27" s="24" t="n"/>
      <c r="AC27" s="24" t="n"/>
      <c r="AD27" s="24" t="n"/>
      <c r="AE27" s="24" t="n"/>
      <c r="AF27" s="33" t="n"/>
      <c r="AG27" s="24">
        <f>SUMPRODUCT((B27:AF27="U")*$B$3:$AF$3)+0.5*SUMPRODUCT((B27:AF27="H")*$B$3:$AF$3)</f>
        <v/>
      </c>
      <c r="AH27" s="24">
        <f>SUMPRODUCT((B27:AF27="K")*$B$3:$AF$3)</f>
        <v/>
      </c>
      <c r="AI27" s="24">
        <f>SUMPRODUCT(((B27:AF27="S")+(B27:AF27="Z"))*$B$3:$AF$3)</f>
        <v/>
      </c>
    </row>
    <row r="28">
      <c r="A28" s="23">
        <f>IF(Jahresübersicht!A26="","",Jahresübersicht!A26)</f>
        <v/>
      </c>
      <c r="B28" s="24" t="n"/>
      <c r="C28" s="24" t="n"/>
      <c r="D28" s="33" t="n"/>
      <c r="E28" s="33" t="n"/>
      <c r="F28" s="24" t="n"/>
      <c r="G28" s="24" t="n"/>
      <c r="H28" s="24" t="n"/>
      <c r="I28" s="24" t="n"/>
      <c r="J28" s="24" t="n"/>
      <c r="K28" s="33" t="n"/>
      <c r="L28" s="33" t="n"/>
      <c r="M28" s="24" t="n"/>
      <c r="N28" s="24" t="n"/>
      <c r="O28" s="24" t="n"/>
      <c r="P28" s="24" t="n"/>
      <c r="Q28" s="24" t="n"/>
      <c r="R28" s="33" t="n"/>
      <c r="S28" s="33" t="n"/>
      <c r="T28" s="24" t="n"/>
      <c r="U28" s="24" t="n"/>
      <c r="V28" s="24" t="n"/>
      <c r="W28" s="24" t="n"/>
      <c r="X28" s="24" t="n"/>
      <c r="Y28" s="33" t="n"/>
      <c r="Z28" s="33" t="n"/>
      <c r="AA28" s="24" t="n"/>
      <c r="AB28" s="24" t="n"/>
      <c r="AC28" s="24" t="n"/>
      <c r="AD28" s="24" t="n"/>
      <c r="AE28" s="24" t="n"/>
      <c r="AF28" s="33" t="n"/>
      <c r="AG28" s="24">
        <f>SUMPRODUCT((B28:AF28="U")*$B$3:$AF$3)+0.5*SUMPRODUCT((B28:AF28="H")*$B$3:$AF$3)</f>
        <v/>
      </c>
      <c r="AH28" s="24">
        <f>SUMPRODUCT((B28:AF28="K")*$B$3:$AF$3)</f>
        <v/>
      </c>
      <c r="AI28" s="24">
        <f>SUMPRODUCT(((B28:AF28="S")+(B28:AF28="Z"))*$B$3:$AF$3)</f>
        <v/>
      </c>
    </row>
    <row r="29">
      <c r="A29" s="23">
        <f>IF(Jahresübersicht!A27="","",Jahresübersicht!A27)</f>
        <v/>
      </c>
      <c r="B29" s="24" t="n"/>
      <c r="C29" s="24" t="n"/>
      <c r="D29" s="33" t="n"/>
      <c r="E29" s="33" t="n"/>
      <c r="F29" s="24" t="n"/>
      <c r="G29" s="24" t="n"/>
      <c r="H29" s="24" t="n"/>
      <c r="I29" s="24" t="n"/>
      <c r="J29" s="24" t="n"/>
      <c r="K29" s="33" t="n"/>
      <c r="L29" s="33" t="n"/>
      <c r="M29" s="24" t="n"/>
      <c r="N29" s="24" t="n"/>
      <c r="O29" s="24" t="n"/>
      <c r="P29" s="24" t="n"/>
      <c r="Q29" s="24" t="n"/>
      <c r="R29" s="33" t="n"/>
      <c r="S29" s="33" t="n"/>
      <c r="T29" s="24" t="n"/>
      <c r="U29" s="24" t="n"/>
      <c r="V29" s="24" t="n"/>
      <c r="W29" s="24" t="n"/>
      <c r="X29" s="24" t="n"/>
      <c r="Y29" s="33" t="n"/>
      <c r="Z29" s="33" t="n"/>
      <c r="AA29" s="24" t="n"/>
      <c r="AB29" s="24" t="n"/>
      <c r="AC29" s="24" t="n"/>
      <c r="AD29" s="24" t="n"/>
      <c r="AE29" s="24" t="n"/>
      <c r="AF29" s="33" t="n"/>
      <c r="AG29" s="24">
        <f>SUMPRODUCT((B29:AF29="U")*$B$3:$AF$3)+0.5*SUMPRODUCT((B29:AF29="H")*$B$3:$AF$3)</f>
        <v/>
      </c>
      <c r="AH29" s="24">
        <f>SUMPRODUCT((B29:AF29="K")*$B$3:$AF$3)</f>
        <v/>
      </c>
      <c r="AI29" s="24">
        <f>SUMPRODUCT(((B29:AF29="S")+(B29:AF29="Z"))*$B$3:$AF$3)</f>
        <v/>
      </c>
    </row>
    <row r="30">
      <c r="A30" s="23">
        <f>IF(Jahresübersicht!A28="","",Jahresübersicht!A28)</f>
        <v/>
      </c>
      <c r="B30" s="24" t="n"/>
      <c r="C30" s="24" t="n"/>
      <c r="D30" s="33" t="n"/>
      <c r="E30" s="33" t="n"/>
      <c r="F30" s="24" t="n"/>
      <c r="G30" s="24" t="n"/>
      <c r="H30" s="24" t="n"/>
      <c r="I30" s="24" t="n"/>
      <c r="J30" s="24" t="n"/>
      <c r="K30" s="33" t="n"/>
      <c r="L30" s="33" t="n"/>
      <c r="M30" s="24" t="n"/>
      <c r="N30" s="24" t="n"/>
      <c r="O30" s="24" t="n"/>
      <c r="P30" s="24" t="n"/>
      <c r="Q30" s="24" t="n"/>
      <c r="R30" s="33" t="n"/>
      <c r="S30" s="33" t="n"/>
      <c r="T30" s="24" t="n"/>
      <c r="U30" s="24" t="n"/>
      <c r="V30" s="24" t="n"/>
      <c r="W30" s="24" t="n"/>
      <c r="X30" s="24" t="n"/>
      <c r="Y30" s="33" t="n"/>
      <c r="Z30" s="33" t="n"/>
      <c r="AA30" s="24" t="n"/>
      <c r="AB30" s="24" t="n"/>
      <c r="AC30" s="24" t="n"/>
      <c r="AD30" s="24" t="n"/>
      <c r="AE30" s="24" t="n"/>
      <c r="AF30" s="33" t="n"/>
      <c r="AG30" s="24">
        <f>SUMPRODUCT((B30:AF30="U")*$B$3:$AF$3)+0.5*SUMPRODUCT((B30:AF30="H")*$B$3:$AF$3)</f>
        <v/>
      </c>
      <c r="AH30" s="24">
        <f>SUMPRODUCT((B30:AF30="K")*$B$3:$AF$3)</f>
        <v/>
      </c>
      <c r="AI30" s="24">
        <f>SUMPRODUCT(((B30:AF30="S")+(B30:AF30="Z"))*$B$3:$AF$3)</f>
        <v/>
      </c>
    </row>
    <row r="31">
      <c r="A31" s="23">
        <f>IF(Jahresübersicht!A29="","",Jahresübersicht!A29)</f>
        <v/>
      </c>
      <c r="B31" s="24" t="n"/>
      <c r="C31" s="24" t="n"/>
      <c r="D31" s="33" t="n"/>
      <c r="E31" s="33" t="n"/>
      <c r="F31" s="24" t="n"/>
      <c r="G31" s="24" t="n"/>
      <c r="H31" s="24" t="n"/>
      <c r="I31" s="24" t="n"/>
      <c r="J31" s="24" t="n"/>
      <c r="K31" s="33" t="n"/>
      <c r="L31" s="33" t="n"/>
      <c r="M31" s="24" t="n"/>
      <c r="N31" s="24" t="n"/>
      <c r="O31" s="24" t="n"/>
      <c r="P31" s="24" t="n"/>
      <c r="Q31" s="24" t="n"/>
      <c r="R31" s="33" t="n"/>
      <c r="S31" s="33" t="n"/>
      <c r="T31" s="24" t="n"/>
      <c r="U31" s="24" t="n"/>
      <c r="V31" s="24" t="n"/>
      <c r="W31" s="24" t="n"/>
      <c r="X31" s="24" t="n"/>
      <c r="Y31" s="33" t="n"/>
      <c r="Z31" s="33" t="n"/>
      <c r="AA31" s="24" t="n"/>
      <c r="AB31" s="24" t="n"/>
      <c r="AC31" s="24" t="n"/>
      <c r="AD31" s="24" t="n"/>
      <c r="AE31" s="24" t="n"/>
      <c r="AF31" s="33"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1.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August 2027</t>
        </is>
      </c>
      <c r="N1" s="15" t="inlineStr">
        <is>
          <t>Urlaubsplanung digital mit flair</t>
        </is>
      </c>
    </row>
    <row r="2">
      <c r="A2">
        <f>"Bundesland: "&amp;Start!C5</f>
        <v/>
      </c>
    </row>
    <row r="3" hidden="1">
      <c r="A3" t="inlineStr">
        <is>
          <t>Arbeitstag (1/0)</t>
        </is>
      </c>
      <c r="B3" t="n">
        <v>0</v>
      </c>
      <c r="C3">
        <f>IF(COUNTIF(Feiertage!$T$5:$T$23,C$4)&gt;0,0,1)</f>
        <v/>
      </c>
      <c r="D3">
        <f>IF(COUNTIF(Feiertage!$T$5:$T$23,D$4)&gt;0,0,1)</f>
        <v/>
      </c>
      <c r="E3">
        <f>IF(COUNTIF(Feiertage!$T$5:$T$23,E$4)&gt;0,0,1)</f>
        <v/>
      </c>
      <c r="F3">
        <f>IF(COUNTIF(Feiertage!$T$5:$T$23,F$4)&gt;0,0,1)</f>
        <v/>
      </c>
      <c r="G3">
        <f>IF(COUNTIF(Feiertage!$T$5:$T$23,G$4)&gt;0,0,1)</f>
        <v/>
      </c>
      <c r="H3" t="n">
        <v>0</v>
      </c>
      <c r="I3" t="n">
        <v>0</v>
      </c>
      <c r="J3">
        <f>IF(COUNTIF(Feiertage!$T$5:$T$23,J$4)&gt;0,0,1)</f>
        <v/>
      </c>
      <c r="K3">
        <f>IF(COUNTIF(Feiertage!$T$5:$T$23,K$4)&gt;0,0,1)</f>
        <v/>
      </c>
      <c r="L3">
        <f>IF(COUNTIF(Feiertage!$T$5:$T$23,L$4)&gt;0,0,1)</f>
        <v/>
      </c>
      <c r="M3">
        <f>IF(COUNTIF(Feiertage!$T$5:$T$23,M$4)&gt;0,0,1)</f>
        <v/>
      </c>
      <c r="N3">
        <f>IF(COUNTIF(Feiertage!$T$5:$T$23,N$4)&gt;0,0,1)</f>
        <v/>
      </c>
      <c r="O3" t="n">
        <v>0</v>
      </c>
      <c r="P3" t="n">
        <v>0</v>
      </c>
      <c r="Q3">
        <f>IF(COUNTIF(Feiertage!$T$5:$T$23,Q$4)&gt;0,0,1)</f>
        <v/>
      </c>
      <c r="R3">
        <f>IF(COUNTIF(Feiertage!$T$5:$T$23,R$4)&gt;0,0,1)</f>
        <v/>
      </c>
      <c r="S3">
        <f>IF(COUNTIF(Feiertage!$T$5:$T$23,S$4)&gt;0,0,1)</f>
        <v/>
      </c>
      <c r="T3">
        <f>IF(COUNTIF(Feiertage!$T$5:$T$23,T$4)&gt;0,0,1)</f>
        <v/>
      </c>
      <c r="U3">
        <f>IF(COUNTIF(Feiertage!$T$5:$T$23,U$4)&gt;0,0,1)</f>
        <v/>
      </c>
      <c r="V3" t="n">
        <v>0</v>
      </c>
      <c r="W3" t="n">
        <v>0</v>
      </c>
      <c r="X3">
        <f>IF(COUNTIF(Feiertage!$T$5:$T$23,X$4)&gt;0,0,1)</f>
        <v/>
      </c>
      <c r="Y3">
        <f>IF(COUNTIF(Feiertage!$T$5:$T$23,Y$4)&gt;0,0,1)</f>
        <v/>
      </c>
      <c r="Z3">
        <f>IF(COUNTIF(Feiertage!$T$5:$T$23,Z$4)&gt;0,0,1)</f>
        <v/>
      </c>
      <c r="AA3">
        <f>IF(COUNTIF(Feiertage!$T$5:$T$23,AA$4)&gt;0,0,1)</f>
        <v/>
      </c>
      <c r="AB3">
        <f>IF(COUNTIF(Feiertage!$T$5:$T$23,AB$4)&gt;0,0,1)</f>
        <v/>
      </c>
      <c r="AC3" t="n">
        <v>0</v>
      </c>
      <c r="AD3" t="n">
        <v>0</v>
      </c>
      <c r="AE3">
        <f>IF(COUNTIF(Feiertage!$T$5:$T$23,AE$4)&gt;0,0,1)</f>
        <v/>
      </c>
      <c r="AF3">
        <f>IF(COUNTIF(Feiertage!$T$5:$T$23,AF$4)&gt;0,0,1)</f>
        <v/>
      </c>
    </row>
    <row r="4">
      <c r="A4" s="2" t="inlineStr">
        <is>
          <t>Datum</t>
        </is>
      </c>
      <c r="B4" s="26" t="n">
        <v>46600</v>
      </c>
      <c r="C4" s="25" t="n">
        <v>46601</v>
      </c>
      <c r="D4" s="25" t="n">
        <v>46602</v>
      </c>
      <c r="E4" s="25" t="n">
        <v>46603</v>
      </c>
      <c r="F4" s="25" t="n">
        <v>46604</v>
      </c>
      <c r="G4" s="25" t="n">
        <v>46605</v>
      </c>
      <c r="H4" s="26" t="n">
        <v>46606</v>
      </c>
      <c r="I4" s="26" t="n">
        <v>46607</v>
      </c>
      <c r="J4" s="25" t="n">
        <v>46608</v>
      </c>
      <c r="K4" s="25" t="n">
        <v>46609</v>
      </c>
      <c r="L4" s="25" t="n">
        <v>46610</v>
      </c>
      <c r="M4" s="25" t="n">
        <v>46611</v>
      </c>
      <c r="N4" s="25" t="n">
        <v>46612</v>
      </c>
      <c r="O4" s="26" t="n">
        <v>46613</v>
      </c>
      <c r="P4" s="26" t="n">
        <v>46614</v>
      </c>
      <c r="Q4" s="25" t="n">
        <v>46615</v>
      </c>
      <c r="R4" s="25" t="n">
        <v>46616</v>
      </c>
      <c r="S4" s="25" t="n">
        <v>46617</v>
      </c>
      <c r="T4" s="25" t="n">
        <v>46618</v>
      </c>
      <c r="U4" s="25" t="n">
        <v>46619</v>
      </c>
      <c r="V4" s="26" t="n">
        <v>46620</v>
      </c>
      <c r="W4" s="26" t="n">
        <v>46621</v>
      </c>
      <c r="X4" s="25" t="n">
        <v>46622</v>
      </c>
      <c r="Y4" s="25" t="n">
        <v>46623</v>
      </c>
      <c r="Z4" s="25" t="n">
        <v>46624</v>
      </c>
      <c r="AA4" s="25" t="n">
        <v>46625</v>
      </c>
      <c r="AB4" s="25" t="n">
        <v>46626</v>
      </c>
      <c r="AC4" s="26" t="n">
        <v>46627</v>
      </c>
      <c r="AD4" s="26" t="n">
        <v>46628</v>
      </c>
      <c r="AE4" s="25" t="n">
        <v>46629</v>
      </c>
      <c r="AF4" s="25" t="n">
        <v>46630</v>
      </c>
      <c r="AG4" s="27" t="inlineStr">
        <is>
          <t>Urlaub</t>
        </is>
      </c>
      <c r="AH4" s="27" t="inlineStr">
        <is>
          <t>Krank</t>
        </is>
      </c>
      <c r="AI4" s="27" t="inlineStr">
        <is>
          <t>Sonst.</t>
        </is>
      </c>
    </row>
    <row r="5">
      <c r="A5" s="2" t="inlineStr">
        <is>
          <t>Wochentag</t>
        </is>
      </c>
      <c r="B5" s="29" t="inlineStr">
        <is>
          <t>So</t>
        </is>
      </c>
      <c r="C5" s="28" t="inlineStr">
        <is>
          <t>Mo</t>
        </is>
      </c>
      <c r="D5" s="28" t="inlineStr">
        <is>
          <t>Di</t>
        </is>
      </c>
      <c r="E5" s="28" t="inlineStr">
        <is>
          <t>Mi</t>
        </is>
      </c>
      <c r="F5" s="28" t="inlineStr">
        <is>
          <t>Do</t>
        </is>
      </c>
      <c r="G5" s="28" t="inlineStr">
        <is>
          <t>Fr</t>
        </is>
      </c>
      <c r="H5" s="29" t="inlineStr">
        <is>
          <t>Sa</t>
        </is>
      </c>
      <c r="I5" s="29" t="inlineStr">
        <is>
          <t>So</t>
        </is>
      </c>
      <c r="J5" s="28" t="inlineStr">
        <is>
          <t>Mo</t>
        </is>
      </c>
      <c r="K5" s="28" t="inlineStr">
        <is>
          <t>Di</t>
        </is>
      </c>
      <c r="L5" s="28" t="inlineStr">
        <is>
          <t>Mi</t>
        </is>
      </c>
      <c r="M5" s="28" t="inlineStr">
        <is>
          <t>Do</t>
        </is>
      </c>
      <c r="N5" s="28" t="inlineStr">
        <is>
          <t>Fr</t>
        </is>
      </c>
      <c r="O5" s="29" t="inlineStr">
        <is>
          <t>Sa</t>
        </is>
      </c>
      <c r="P5" s="29" t="inlineStr">
        <is>
          <t>So</t>
        </is>
      </c>
      <c r="Q5" s="28" t="inlineStr">
        <is>
          <t>Mo</t>
        </is>
      </c>
      <c r="R5" s="28" t="inlineStr">
        <is>
          <t>Di</t>
        </is>
      </c>
      <c r="S5" s="28" t="inlineStr">
        <is>
          <t>Mi</t>
        </is>
      </c>
      <c r="T5" s="28" t="inlineStr">
        <is>
          <t>Do</t>
        </is>
      </c>
      <c r="U5" s="28" t="inlineStr">
        <is>
          <t>Fr</t>
        </is>
      </c>
      <c r="V5" s="29" t="inlineStr">
        <is>
          <t>Sa</t>
        </is>
      </c>
      <c r="W5" s="29" t="inlineStr">
        <is>
          <t>So</t>
        </is>
      </c>
      <c r="X5" s="28" t="inlineStr">
        <is>
          <t>Mo</t>
        </is>
      </c>
      <c r="Y5" s="28" t="inlineStr">
        <is>
          <t>Di</t>
        </is>
      </c>
      <c r="Z5" s="28" t="inlineStr">
        <is>
          <t>Mi</t>
        </is>
      </c>
      <c r="AA5" s="28" t="inlineStr">
        <is>
          <t>Do</t>
        </is>
      </c>
      <c r="AB5" s="28" t="inlineStr">
        <is>
          <t>Fr</t>
        </is>
      </c>
      <c r="AC5" s="29" t="inlineStr">
        <is>
          <t>Sa</t>
        </is>
      </c>
      <c r="AD5" s="29" t="inlineStr">
        <is>
          <t>So</t>
        </is>
      </c>
      <c r="AE5" s="28" t="inlineStr">
        <is>
          <t>Mo</t>
        </is>
      </c>
      <c r="AF5" s="28" t="inlineStr">
        <is>
          <t>Di</t>
        </is>
      </c>
    </row>
    <row r="6" ht="70" customHeight="1">
      <c r="A6" s="30" t="inlineStr">
        <is>
          <t>Feiertag</t>
        </is>
      </c>
      <c r="B6" s="32">
        <f>IFERROR(INDEX(Feiertage!$B$5:$B$23,MATCH(B$4,Feiertage!$T$5:$T$23,0)),"")</f>
        <v/>
      </c>
      <c r="C6" s="31">
        <f>IFERROR(INDEX(Feiertage!$B$5:$B$23,MATCH(C$4,Feiertage!$T$5:$T$23,0)),"")</f>
        <v/>
      </c>
      <c r="D6" s="31">
        <f>IFERROR(INDEX(Feiertage!$B$5:$B$23,MATCH(D$4,Feiertage!$T$5:$T$23,0)),"")</f>
        <v/>
      </c>
      <c r="E6" s="31">
        <f>IFERROR(INDEX(Feiertage!$B$5:$B$23,MATCH(E$4,Feiertage!$T$5:$T$23,0)),"")</f>
        <v/>
      </c>
      <c r="F6" s="31">
        <f>IFERROR(INDEX(Feiertage!$B$5:$B$23,MATCH(F$4,Feiertage!$T$5:$T$23,0)),"")</f>
        <v/>
      </c>
      <c r="G6" s="31">
        <f>IFERROR(INDEX(Feiertage!$B$5:$B$23,MATCH(G$4,Feiertage!$T$5:$T$23,0)),"")</f>
        <v/>
      </c>
      <c r="H6" s="32">
        <f>IFERROR(INDEX(Feiertage!$B$5:$B$23,MATCH(H$4,Feiertage!$T$5:$T$23,0)),"")</f>
        <v/>
      </c>
      <c r="I6" s="32">
        <f>IFERROR(INDEX(Feiertage!$B$5:$B$23,MATCH(I$4,Feiertage!$T$5:$T$23,0)),"")</f>
        <v/>
      </c>
      <c r="J6" s="31">
        <f>IFERROR(INDEX(Feiertage!$B$5:$B$23,MATCH(J$4,Feiertage!$T$5:$T$23,0)),"")</f>
        <v/>
      </c>
      <c r="K6" s="31">
        <f>IFERROR(INDEX(Feiertage!$B$5:$B$23,MATCH(K$4,Feiertage!$T$5:$T$23,0)),"")</f>
        <v/>
      </c>
      <c r="L6" s="31">
        <f>IFERROR(INDEX(Feiertage!$B$5:$B$23,MATCH(L$4,Feiertage!$T$5:$T$23,0)),"")</f>
        <v/>
      </c>
      <c r="M6" s="31">
        <f>IFERROR(INDEX(Feiertage!$B$5:$B$23,MATCH(M$4,Feiertage!$T$5:$T$23,0)),"")</f>
        <v/>
      </c>
      <c r="N6" s="31">
        <f>IFERROR(INDEX(Feiertage!$B$5:$B$23,MATCH(N$4,Feiertage!$T$5:$T$23,0)),"")</f>
        <v/>
      </c>
      <c r="O6" s="32">
        <f>IFERROR(INDEX(Feiertage!$B$5:$B$23,MATCH(O$4,Feiertage!$T$5:$T$23,0)),"")</f>
        <v/>
      </c>
      <c r="P6" s="32">
        <f>IFERROR(INDEX(Feiertage!$B$5:$B$23,MATCH(P$4,Feiertage!$T$5:$T$23,0)),"")</f>
        <v/>
      </c>
      <c r="Q6" s="31">
        <f>IFERROR(INDEX(Feiertage!$B$5:$B$23,MATCH(Q$4,Feiertage!$T$5:$T$23,0)),"")</f>
        <v/>
      </c>
      <c r="R6" s="31">
        <f>IFERROR(INDEX(Feiertage!$B$5:$B$23,MATCH(R$4,Feiertage!$T$5:$T$23,0)),"")</f>
        <v/>
      </c>
      <c r="S6" s="31">
        <f>IFERROR(INDEX(Feiertage!$B$5:$B$23,MATCH(S$4,Feiertage!$T$5:$T$23,0)),"")</f>
        <v/>
      </c>
      <c r="T6" s="31">
        <f>IFERROR(INDEX(Feiertage!$B$5:$B$23,MATCH(T$4,Feiertage!$T$5:$T$23,0)),"")</f>
        <v/>
      </c>
      <c r="U6" s="31">
        <f>IFERROR(INDEX(Feiertage!$B$5:$B$23,MATCH(U$4,Feiertage!$T$5:$T$23,0)),"")</f>
        <v/>
      </c>
      <c r="V6" s="32">
        <f>IFERROR(INDEX(Feiertage!$B$5:$B$23,MATCH(V$4,Feiertage!$T$5:$T$23,0)),"")</f>
        <v/>
      </c>
      <c r="W6" s="32">
        <f>IFERROR(INDEX(Feiertage!$B$5:$B$23,MATCH(W$4,Feiertage!$T$5:$T$23,0)),"")</f>
        <v/>
      </c>
      <c r="X6" s="31">
        <f>IFERROR(INDEX(Feiertage!$B$5:$B$23,MATCH(X$4,Feiertage!$T$5:$T$23,0)),"")</f>
        <v/>
      </c>
      <c r="Y6" s="31">
        <f>IFERROR(INDEX(Feiertage!$B$5:$B$23,MATCH(Y$4,Feiertage!$T$5:$T$23,0)),"")</f>
        <v/>
      </c>
      <c r="Z6" s="31">
        <f>IFERROR(INDEX(Feiertage!$B$5:$B$23,MATCH(Z$4,Feiertage!$T$5:$T$23,0)),"")</f>
        <v/>
      </c>
      <c r="AA6" s="31">
        <f>IFERROR(INDEX(Feiertage!$B$5:$B$23,MATCH(AA$4,Feiertage!$T$5:$T$23,0)),"")</f>
        <v/>
      </c>
      <c r="AB6" s="31">
        <f>IFERROR(INDEX(Feiertage!$B$5:$B$23,MATCH(AB$4,Feiertage!$T$5:$T$23,0)),"")</f>
        <v/>
      </c>
      <c r="AC6" s="32">
        <f>IFERROR(INDEX(Feiertage!$B$5:$B$23,MATCH(AC$4,Feiertage!$T$5:$T$23,0)),"")</f>
        <v/>
      </c>
      <c r="AD6" s="32">
        <f>IFERROR(INDEX(Feiertage!$B$5:$B$23,MATCH(AD$4,Feiertage!$T$5:$T$23,0)),"")</f>
        <v/>
      </c>
      <c r="AE6" s="31">
        <f>IFERROR(INDEX(Feiertage!$B$5:$B$23,MATCH(AE$4,Feiertage!$T$5:$T$23,0)),"")</f>
        <v/>
      </c>
      <c r="AF6" s="31">
        <f>IFERROR(INDEX(Feiertage!$B$5:$B$23,MATCH(AF$4,Feiertage!$T$5:$T$23,0)),"")</f>
        <v/>
      </c>
    </row>
    <row r="7">
      <c r="A7" s="23">
        <f>IF(Jahresübersicht!A5="","",Jahresübersicht!A5)</f>
        <v/>
      </c>
      <c r="B7" s="33" t="n"/>
      <c r="C7" s="24" t="n"/>
      <c r="D7" s="24" t="n"/>
      <c r="E7" s="24" t="n"/>
      <c r="F7" s="24" t="n"/>
      <c r="G7" s="24" t="n"/>
      <c r="H7" s="33" t="n"/>
      <c r="I7" s="33" t="n"/>
      <c r="J7" s="24" t="n"/>
      <c r="K7" s="24" t="n"/>
      <c r="L7" s="24" t="n"/>
      <c r="M7" s="24" t="n"/>
      <c r="N7" s="24" t="n"/>
      <c r="O7" s="33" t="n"/>
      <c r="P7" s="33" t="n"/>
      <c r="Q7" s="24" t="n"/>
      <c r="R7" s="24" t="n"/>
      <c r="S7" s="24" t="n"/>
      <c r="T7" s="24" t="n"/>
      <c r="U7" s="24" t="n"/>
      <c r="V7" s="33" t="n"/>
      <c r="W7" s="33" t="n"/>
      <c r="X7" s="24" t="n"/>
      <c r="Y7" s="24" t="n"/>
      <c r="Z7" s="24" t="n"/>
      <c r="AA7" s="24" t="n"/>
      <c r="AB7" s="24" t="n"/>
      <c r="AC7" s="33" t="n"/>
      <c r="AD7" s="33" t="n"/>
      <c r="AE7" s="24" t="n"/>
      <c r="AF7" s="24" t="n"/>
      <c r="AG7" s="24">
        <f>SUMPRODUCT((B7:AF7="U")*$B$3:$AF$3)+0.5*SUMPRODUCT((B7:AF7="H")*$B$3:$AF$3)</f>
        <v/>
      </c>
      <c r="AH7" s="24">
        <f>SUMPRODUCT((B7:AF7="K")*$B$3:$AF$3)</f>
        <v/>
      </c>
      <c r="AI7" s="24">
        <f>SUMPRODUCT(((B7:AF7="S")+(B7:AF7="Z"))*$B$3:$AF$3)</f>
        <v/>
      </c>
    </row>
    <row r="8">
      <c r="A8" s="23">
        <f>IF(Jahresübersicht!A6="","",Jahresübersicht!A6)</f>
        <v/>
      </c>
      <c r="B8" s="33" t="n"/>
      <c r="C8" s="24" t="n"/>
      <c r="D8" s="24" t="n"/>
      <c r="E8" s="24" t="n"/>
      <c r="F8" s="24" t="n"/>
      <c r="G8" s="24" t="n"/>
      <c r="H8" s="33" t="n"/>
      <c r="I8" s="33" t="n"/>
      <c r="J8" s="24" t="n"/>
      <c r="K8" s="24" t="n"/>
      <c r="L8" s="24" t="n"/>
      <c r="M8" s="24" t="n"/>
      <c r="N8" s="24" t="n"/>
      <c r="O8" s="33" t="n"/>
      <c r="P8" s="33" t="n"/>
      <c r="Q8" s="24" t="n"/>
      <c r="R8" s="24" t="n"/>
      <c r="S8" s="24" t="n"/>
      <c r="T8" s="24" t="n"/>
      <c r="U8" s="24" t="n"/>
      <c r="V8" s="33" t="n"/>
      <c r="W8" s="33" t="n"/>
      <c r="X8" s="24" t="n"/>
      <c r="Y8" s="24" t="n"/>
      <c r="Z8" s="24" t="n"/>
      <c r="AA8" s="24" t="n"/>
      <c r="AB8" s="24" t="n"/>
      <c r="AC8" s="33" t="n"/>
      <c r="AD8" s="33" t="n"/>
      <c r="AE8" s="24" t="n"/>
      <c r="AF8" s="24" t="n"/>
      <c r="AG8" s="24">
        <f>SUMPRODUCT((B8:AF8="U")*$B$3:$AF$3)+0.5*SUMPRODUCT((B8:AF8="H")*$B$3:$AF$3)</f>
        <v/>
      </c>
      <c r="AH8" s="24">
        <f>SUMPRODUCT((B8:AF8="K")*$B$3:$AF$3)</f>
        <v/>
      </c>
      <c r="AI8" s="24">
        <f>SUMPRODUCT(((B8:AF8="S")+(B8:AF8="Z"))*$B$3:$AF$3)</f>
        <v/>
      </c>
    </row>
    <row r="9">
      <c r="A9" s="23">
        <f>IF(Jahresübersicht!A7="","",Jahresübersicht!A7)</f>
        <v/>
      </c>
      <c r="B9" s="33" t="n"/>
      <c r="C9" s="24" t="n"/>
      <c r="D9" s="24" t="n"/>
      <c r="E9" s="24" t="n"/>
      <c r="F9" s="24" t="n"/>
      <c r="G9" s="24" t="n"/>
      <c r="H9" s="33" t="n"/>
      <c r="I9" s="33" t="n"/>
      <c r="J9" s="24" t="n"/>
      <c r="K9" s="24" t="n"/>
      <c r="L9" s="24" t="n"/>
      <c r="M9" s="24" t="n"/>
      <c r="N9" s="24" t="n"/>
      <c r="O9" s="33" t="n"/>
      <c r="P9" s="33" t="n"/>
      <c r="Q9" s="24" t="n"/>
      <c r="R9" s="24" t="n"/>
      <c r="S9" s="24" t="n"/>
      <c r="T9" s="24" t="n"/>
      <c r="U9" s="24" t="n"/>
      <c r="V9" s="33" t="n"/>
      <c r="W9" s="33" t="n"/>
      <c r="X9" s="24" t="n"/>
      <c r="Y9" s="24" t="n"/>
      <c r="Z9" s="24" t="n"/>
      <c r="AA9" s="24" t="n"/>
      <c r="AB9" s="24" t="n"/>
      <c r="AC9" s="33" t="n"/>
      <c r="AD9" s="33" t="n"/>
      <c r="AE9" s="24" t="n"/>
      <c r="AF9" s="24" t="n"/>
      <c r="AG9" s="24">
        <f>SUMPRODUCT((B9:AF9="U")*$B$3:$AF$3)+0.5*SUMPRODUCT((B9:AF9="H")*$B$3:$AF$3)</f>
        <v/>
      </c>
      <c r="AH9" s="24">
        <f>SUMPRODUCT((B9:AF9="K")*$B$3:$AF$3)</f>
        <v/>
      </c>
      <c r="AI9" s="24">
        <f>SUMPRODUCT(((B9:AF9="S")+(B9:AF9="Z"))*$B$3:$AF$3)</f>
        <v/>
      </c>
    </row>
    <row r="10">
      <c r="A10" s="23">
        <f>IF(Jahresübersicht!A8="","",Jahresübersicht!A8)</f>
        <v/>
      </c>
      <c r="B10" s="33" t="n"/>
      <c r="C10" s="24" t="n"/>
      <c r="D10" s="24" t="n"/>
      <c r="E10" s="24" t="n"/>
      <c r="F10" s="24" t="n"/>
      <c r="G10" s="24" t="n"/>
      <c r="H10" s="33" t="n"/>
      <c r="I10" s="33" t="n"/>
      <c r="J10" s="24" t="n"/>
      <c r="K10" s="24" t="n"/>
      <c r="L10" s="24" t="n"/>
      <c r="M10" s="24" t="n"/>
      <c r="N10" s="24" t="n"/>
      <c r="O10" s="33" t="n"/>
      <c r="P10" s="33" t="n"/>
      <c r="Q10" s="24" t="n"/>
      <c r="R10" s="24" t="n"/>
      <c r="S10" s="24" t="n"/>
      <c r="T10" s="24" t="n"/>
      <c r="U10" s="24" t="n"/>
      <c r="V10" s="33" t="n"/>
      <c r="W10" s="33" t="n"/>
      <c r="X10" s="24" t="n"/>
      <c r="Y10" s="24" t="n"/>
      <c r="Z10" s="24" t="n"/>
      <c r="AA10" s="24" t="n"/>
      <c r="AB10" s="24" t="n"/>
      <c r="AC10" s="33" t="n"/>
      <c r="AD10" s="33" t="n"/>
      <c r="AE10" s="24" t="n"/>
      <c r="AF10" s="24" t="n"/>
      <c r="AG10" s="24">
        <f>SUMPRODUCT((B10:AF10="U")*$B$3:$AF$3)+0.5*SUMPRODUCT((B10:AF10="H")*$B$3:$AF$3)</f>
        <v/>
      </c>
      <c r="AH10" s="24">
        <f>SUMPRODUCT((B10:AF10="K")*$B$3:$AF$3)</f>
        <v/>
      </c>
      <c r="AI10" s="24">
        <f>SUMPRODUCT(((B10:AF10="S")+(B10:AF10="Z"))*$B$3:$AF$3)</f>
        <v/>
      </c>
    </row>
    <row r="11">
      <c r="A11" s="23">
        <f>IF(Jahresübersicht!A9="","",Jahresübersicht!A9)</f>
        <v/>
      </c>
      <c r="B11" s="33" t="n"/>
      <c r="C11" s="24" t="n"/>
      <c r="D11" s="24" t="n"/>
      <c r="E11" s="24" t="n"/>
      <c r="F11" s="24" t="n"/>
      <c r="G11" s="24" t="n"/>
      <c r="H11" s="33" t="n"/>
      <c r="I11" s="33" t="n"/>
      <c r="J11" s="24" t="n"/>
      <c r="K11" s="24" t="n"/>
      <c r="L11" s="24" t="n"/>
      <c r="M11" s="24" t="n"/>
      <c r="N11" s="24" t="n"/>
      <c r="O11" s="33" t="n"/>
      <c r="P11" s="33" t="n"/>
      <c r="Q11" s="24" t="n"/>
      <c r="R11" s="24" t="n"/>
      <c r="S11" s="24" t="n"/>
      <c r="T11" s="24" t="n"/>
      <c r="U11" s="24" t="n"/>
      <c r="V11" s="33" t="n"/>
      <c r="W11" s="33" t="n"/>
      <c r="X11" s="24" t="n"/>
      <c r="Y11" s="24" t="n"/>
      <c r="Z11" s="24" t="n"/>
      <c r="AA11" s="24" t="n"/>
      <c r="AB11" s="24" t="n"/>
      <c r="AC11" s="33" t="n"/>
      <c r="AD11" s="33" t="n"/>
      <c r="AE11" s="24" t="n"/>
      <c r="AF11" s="24" t="n"/>
      <c r="AG11" s="24">
        <f>SUMPRODUCT((B11:AF11="U")*$B$3:$AF$3)+0.5*SUMPRODUCT((B11:AF11="H")*$B$3:$AF$3)</f>
        <v/>
      </c>
      <c r="AH11" s="24">
        <f>SUMPRODUCT((B11:AF11="K")*$B$3:$AF$3)</f>
        <v/>
      </c>
      <c r="AI11" s="24">
        <f>SUMPRODUCT(((B11:AF11="S")+(B11:AF11="Z"))*$B$3:$AF$3)</f>
        <v/>
      </c>
    </row>
    <row r="12">
      <c r="A12" s="23">
        <f>IF(Jahresübersicht!A10="","",Jahresübersicht!A10)</f>
        <v/>
      </c>
      <c r="B12" s="33" t="n"/>
      <c r="C12" s="24" t="n"/>
      <c r="D12" s="24" t="n"/>
      <c r="E12" s="24" t="n"/>
      <c r="F12" s="24" t="n"/>
      <c r="G12" s="24" t="n"/>
      <c r="H12" s="33" t="n"/>
      <c r="I12" s="33" t="n"/>
      <c r="J12" s="24" t="n"/>
      <c r="K12" s="24" t="n"/>
      <c r="L12" s="24" t="n"/>
      <c r="M12" s="24" t="n"/>
      <c r="N12" s="24" t="n"/>
      <c r="O12" s="33" t="n"/>
      <c r="P12" s="33" t="n"/>
      <c r="Q12" s="24" t="n"/>
      <c r="R12" s="24" t="n"/>
      <c r="S12" s="24" t="n"/>
      <c r="T12" s="24" t="n"/>
      <c r="U12" s="24" t="n"/>
      <c r="V12" s="33" t="n"/>
      <c r="W12" s="33" t="n"/>
      <c r="X12" s="24" t="n"/>
      <c r="Y12" s="24" t="n"/>
      <c r="Z12" s="24" t="n"/>
      <c r="AA12" s="24" t="n"/>
      <c r="AB12" s="24" t="n"/>
      <c r="AC12" s="33" t="n"/>
      <c r="AD12" s="33" t="n"/>
      <c r="AE12" s="24" t="n"/>
      <c r="AF12" s="24" t="n"/>
      <c r="AG12" s="24">
        <f>SUMPRODUCT((B12:AF12="U")*$B$3:$AF$3)+0.5*SUMPRODUCT((B12:AF12="H")*$B$3:$AF$3)</f>
        <v/>
      </c>
      <c r="AH12" s="24">
        <f>SUMPRODUCT((B12:AF12="K")*$B$3:$AF$3)</f>
        <v/>
      </c>
      <c r="AI12" s="24">
        <f>SUMPRODUCT(((B12:AF12="S")+(B12:AF12="Z"))*$B$3:$AF$3)</f>
        <v/>
      </c>
    </row>
    <row r="13">
      <c r="A13" s="23">
        <f>IF(Jahresübersicht!A11="","",Jahresübersicht!A11)</f>
        <v/>
      </c>
      <c r="B13" s="33" t="n"/>
      <c r="C13" s="24" t="n"/>
      <c r="D13" s="24" t="n"/>
      <c r="E13" s="24" t="n"/>
      <c r="F13" s="24" t="n"/>
      <c r="G13" s="24" t="n"/>
      <c r="H13" s="33" t="n"/>
      <c r="I13" s="33" t="n"/>
      <c r="J13" s="24" t="n"/>
      <c r="K13" s="24" t="n"/>
      <c r="L13" s="24" t="n"/>
      <c r="M13" s="24" t="n"/>
      <c r="N13" s="24" t="n"/>
      <c r="O13" s="33" t="n"/>
      <c r="P13" s="33" t="n"/>
      <c r="Q13" s="24" t="n"/>
      <c r="R13" s="24" t="n"/>
      <c r="S13" s="24" t="n"/>
      <c r="T13" s="24" t="n"/>
      <c r="U13" s="24" t="n"/>
      <c r="V13" s="33" t="n"/>
      <c r="W13" s="33" t="n"/>
      <c r="X13" s="24" t="n"/>
      <c r="Y13" s="24" t="n"/>
      <c r="Z13" s="24" t="n"/>
      <c r="AA13" s="24" t="n"/>
      <c r="AB13" s="24" t="n"/>
      <c r="AC13" s="33" t="n"/>
      <c r="AD13" s="33" t="n"/>
      <c r="AE13" s="24" t="n"/>
      <c r="AF13" s="24" t="n"/>
      <c r="AG13" s="24">
        <f>SUMPRODUCT((B13:AF13="U")*$B$3:$AF$3)+0.5*SUMPRODUCT((B13:AF13="H")*$B$3:$AF$3)</f>
        <v/>
      </c>
      <c r="AH13" s="24">
        <f>SUMPRODUCT((B13:AF13="K")*$B$3:$AF$3)</f>
        <v/>
      </c>
      <c r="AI13" s="24">
        <f>SUMPRODUCT(((B13:AF13="S")+(B13:AF13="Z"))*$B$3:$AF$3)</f>
        <v/>
      </c>
    </row>
    <row r="14">
      <c r="A14" s="23">
        <f>IF(Jahresübersicht!A12="","",Jahresübersicht!A12)</f>
        <v/>
      </c>
      <c r="B14" s="33" t="n"/>
      <c r="C14" s="24" t="n"/>
      <c r="D14" s="24" t="n"/>
      <c r="E14" s="24" t="n"/>
      <c r="F14" s="24" t="n"/>
      <c r="G14" s="24" t="n"/>
      <c r="H14" s="33" t="n"/>
      <c r="I14" s="33" t="n"/>
      <c r="J14" s="24" t="n"/>
      <c r="K14" s="24" t="n"/>
      <c r="L14" s="24" t="n"/>
      <c r="M14" s="24" t="n"/>
      <c r="N14" s="24" t="n"/>
      <c r="O14" s="33" t="n"/>
      <c r="P14" s="33" t="n"/>
      <c r="Q14" s="24" t="n"/>
      <c r="R14" s="24" t="n"/>
      <c r="S14" s="24" t="n"/>
      <c r="T14" s="24" t="n"/>
      <c r="U14" s="24" t="n"/>
      <c r="V14" s="33" t="n"/>
      <c r="W14" s="33" t="n"/>
      <c r="X14" s="24" t="n"/>
      <c r="Y14" s="24" t="n"/>
      <c r="Z14" s="24" t="n"/>
      <c r="AA14" s="24" t="n"/>
      <c r="AB14" s="24" t="n"/>
      <c r="AC14" s="33" t="n"/>
      <c r="AD14" s="33" t="n"/>
      <c r="AE14" s="24" t="n"/>
      <c r="AF14" s="24" t="n"/>
      <c r="AG14" s="24">
        <f>SUMPRODUCT((B14:AF14="U")*$B$3:$AF$3)+0.5*SUMPRODUCT((B14:AF14="H")*$B$3:$AF$3)</f>
        <v/>
      </c>
      <c r="AH14" s="24">
        <f>SUMPRODUCT((B14:AF14="K")*$B$3:$AF$3)</f>
        <v/>
      </c>
      <c r="AI14" s="24">
        <f>SUMPRODUCT(((B14:AF14="S")+(B14:AF14="Z"))*$B$3:$AF$3)</f>
        <v/>
      </c>
    </row>
    <row r="15">
      <c r="A15" s="23">
        <f>IF(Jahresübersicht!A13="","",Jahresübersicht!A13)</f>
        <v/>
      </c>
      <c r="B15" s="33" t="n"/>
      <c r="C15" s="24" t="n"/>
      <c r="D15" s="24" t="n"/>
      <c r="E15" s="24" t="n"/>
      <c r="F15" s="24" t="n"/>
      <c r="G15" s="24" t="n"/>
      <c r="H15" s="33" t="n"/>
      <c r="I15" s="33" t="n"/>
      <c r="J15" s="24" t="n"/>
      <c r="K15" s="24" t="n"/>
      <c r="L15" s="24" t="n"/>
      <c r="M15" s="24" t="n"/>
      <c r="N15" s="24" t="n"/>
      <c r="O15" s="33" t="n"/>
      <c r="P15" s="33" t="n"/>
      <c r="Q15" s="24" t="n"/>
      <c r="R15" s="24" t="n"/>
      <c r="S15" s="24" t="n"/>
      <c r="T15" s="24" t="n"/>
      <c r="U15" s="24" t="n"/>
      <c r="V15" s="33" t="n"/>
      <c r="W15" s="33" t="n"/>
      <c r="X15" s="24" t="n"/>
      <c r="Y15" s="24" t="n"/>
      <c r="Z15" s="24" t="n"/>
      <c r="AA15" s="24" t="n"/>
      <c r="AB15" s="24" t="n"/>
      <c r="AC15" s="33" t="n"/>
      <c r="AD15" s="33" t="n"/>
      <c r="AE15" s="24" t="n"/>
      <c r="AF15" s="24" t="n"/>
      <c r="AG15" s="24">
        <f>SUMPRODUCT((B15:AF15="U")*$B$3:$AF$3)+0.5*SUMPRODUCT((B15:AF15="H")*$B$3:$AF$3)</f>
        <v/>
      </c>
      <c r="AH15" s="24">
        <f>SUMPRODUCT((B15:AF15="K")*$B$3:$AF$3)</f>
        <v/>
      </c>
      <c r="AI15" s="24">
        <f>SUMPRODUCT(((B15:AF15="S")+(B15:AF15="Z"))*$B$3:$AF$3)</f>
        <v/>
      </c>
    </row>
    <row r="16">
      <c r="A16" s="23">
        <f>IF(Jahresübersicht!A14="","",Jahresübersicht!A14)</f>
        <v/>
      </c>
      <c r="B16" s="33" t="n"/>
      <c r="C16" s="24" t="n"/>
      <c r="D16" s="24" t="n"/>
      <c r="E16" s="24" t="n"/>
      <c r="F16" s="24" t="n"/>
      <c r="G16" s="24" t="n"/>
      <c r="H16" s="33" t="n"/>
      <c r="I16" s="33" t="n"/>
      <c r="J16" s="24" t="n"/>
      <c r="K16" s="24" t="n"/>
      <c r="L16" s="24" t="n"/>
      <c r="M16" s="24" t="n"/>
      <c r="N16" s="24" t="n"/>
      <c r="O16" s="33" t="n"/>
      <c r="P16" s="33" t="n"/>
      <c r="Q16" s="24" t="n"/>
      <c r="R16" s="24" t="n"/>
      <c r="S16" s="24" t="n"/>
      <c r="T16" s="24" t="n"/>
      <c r="U16" s="24" t="n"/>
      <c r="V16" s="33" t="n"/>
      <c r="W16" s="33" t="n"/>
      <c r="X16" s="24" t="n"/>
      <c r="Y16" s="24" t="n"/>
      <c r="Z16" s="24" t="n"/>
      <c r="AA16" s="24" t="n"/>
      <c r="AB16" s="24" t="n"/>
      <c r="AC16" s="33" t="n"/>
      <c r="AD16" s="33" t="n"/>
      <c r="AE16" s="24" t="n"/>
      <c r="AF16" s="24" t="n"/>
      <c r="AG16" s="24">
        <f>SUMPRODUCT((B16:AF16="U")*$B$3:$AF$3)+0.5*SUMPRODUCT((B16:AF16="H")*$B$3:$AF$3)</f>
        <v/>
      </c>
      <c r="AH16" s="24">
        <f>SUMPRODUCT((B16:AF16="K")*$B$3:$AF$3)</f>
        <v/>
      </c>
      <c r="AI16" s="24">
        <f>SUMPRODUCT(((B16:AF16="S")+(B16:AF16="Z"))*$B$3:$AF$3)</f>
        <v/>
      </c>
    </row>
    <row r="17">
      <c r="A17" s="23">
        <f>IF(Jahresübersicht!A15="","",Jahresübersicht!A15)</f>
        <v/>
      </c>
      <c r="B17" s="33" t="n"/>
      <c r="C17" s="24" t="n"/>
      <c r="D17" s="24" t="n"/>
      <c r="E17" s="24" t="n"/>
      <c r="F17" s="24" t="n"/>
      <c r="G17" s="24" t="n"/>
      <c r="H17" s="33" t="n"/>
      <c r="I17" s="33" t="n"/>
      <c r="J17" s="24" t="n"/>
      <c r="K17" s="24" t="n"/>
      <c r="L17" s="24" t="n"/>
      <c r="M17" s="24" t="n"/>
      <c r="N17" s="24" t="n"/>
      <c r="O17" s="33" t="n"/>
      <c r="P17" s="33" t="n"/>
      <c r="Q17" s="24" t="n"/>
      <c r="R17" s="24" t="n"/>
      <c r="S17" s="24" t="n"/>
      <c r="T17" s="24" t="n"/>
      <c r="U17" s="24" t="n"/>
      <c r="V17" s="33" t="n"/>
      <c r="W17" s="33" t="n"/>
      <c r="X17" s="24" t="n"/>
      <c r="Y17" s="24" t="n"/>
      <c r="Z17" s="24" t="n"/>
      <c r="AA17" s="24" t="n"/>
      <c r="AB17" s="24" t="n"/>
      <c r="AC17" s="33" t="n"/>
      <c r="AD17" s="33" t="n"/>
      <c r="AE17" s="24" t="n"/>
      <c r="AF17" s="24" t="n"/>
      <c r="AG17" s="24">
        <f>SUMPRODUCT((B17:AF17="U")*$B$3:$AF$3)+0.5*SUMPRODUCT((B17:AF17="H")*$B$3:$AF$3)</f>
        <v/>
      </c>
      <c r="AH17" s="24">
        <f>SUMPRODUCT((B17:AF17="K")*$B$3:$AF$3)</f>
        <v/>
      </c>
      <c r="AI17" s="24">
        <f>SUMPRODUCT(((B17:AF17="S")+(B17:AF17="Z"))*$B$3:$AF$3)</f>
        <v/>
      </c>
    </row>
    <row r="18">
      <c r="A18" s="23">
        <f>IF(Jahresübersicht!A16="","",Jahresübersicht!A16)</f>
        <v/>
      </c>
      <c r="B18" s="33" t="n"/>
      <c r="C18" s="24" t="n"/>
      <c r="D18" s="24" t="n"/>
      <c r="E18" s="24" t="n"/>
      <c r="F18" s="24" t="n"/>
      <c r="G18" s="24" t="n"/>
      <c r="H18" s="33" t="n"/>
      <c r="I18" s="33" t="n"/>
      <c r="J18" s="24" t="n"/>
      <c r="K18" s="24" t="n"/>
      <c r="L18" s="24" t="n"/>
      <c r="M18" s="24" t="n"/>
      <c r="N18" s="24" t="n"/>
      <c r="O18" s="33" t="n"/>
      <c r="P18" s="33" t="n"/>
      <c r="Q18" s="24" t="n"/>
      <c r="R18" s="24" t="n"/>
      <c r="S18" s="24" t="n"/>
      <c r="T18" s="24" t="n"/>
      <c r="U18" s="24" t="n"/>
      <c r="V18" s="33" t="n"/>
      <c r="W18" s="33" t="n"/>
      <c r="X18" s="24" t="n"/>
      <c r="Y18" s="24" t="n"/>
      <c r="Z18" s="24" t="n"/>
      <c r="AA18" s="24" t="n"/>
      <c r="AB18" s="24" t="n"/>
      <c r="AC18" s="33" t="n"/>
      <c r="AD18" s="33" t="n"/>
      <c r="AE18" s="24" t="n"/>
      <c r="AF18" s="24" t="n"/>
      <c r="AG18" s="24">
        <f>SUMPRODUCT((B18:AF18="U")*$B$3:$AF$3)+0.5*SUMPRODUCT((B18:AF18="H")*$B$3:$AF$3)</f>
        <v/>
      </c>
      <c r="AH18" s="24">
        <f>SUMPRODUCT((B18:AF18="K")*$B$3:$AF$3)</f>
        <v/>
      </c>
      <c r="AI18" s="24">
        <f>SUMPRODUCT(((B18:AF18="S")+(B18:AF18="Z"))*$B$3:$AF$3)</f>
        <v/>
      </c>
    </row>
    <row r="19">
      <c r="A19" s="23">
        <f>IF(Jahresübersicht!A17="","",Jahresübersicht!A17)</f>
        <v/>
      </c>
      <c r="B19" s="33" t="n"/>
      <c r="C19" s="24" t="n"/>
      <c r="D19" s="24" t="n"/>
      <c r="E19" s="24" t="n"/>
      <c r="F19" s="24" t="n"/>
      <c r="G19" s="24" t="n"/>
      <c r="H19" s="33" t="n"/>
      <c r="I19" s="33" t="n"/>
      <c r="J19" s="24" t="n"/>
      <c r="K19" s="24" t="n"/>
      <c r="L19" s="24" t="n"/>
      <c r="M19" s="24" t="n"/>
      <c r="N19" s="24" t="n"/>
      <c r="O19" s="33" t="n"/>
      <c r="P19" s="33" t="n"/>
      <c r="Q19" s="24" t="n"/>
      <c r="R19" s="24" t="n"/>
      <c r="S19" s="24" t="n"/>
      <c r="T19" s="24" t="n"/>
      <c r="U19" s="24" t="n"/>
      <c r="V19" s="33" t="n"/>
      <c r="W19" s="33" t="n"/>
      <c r="X19" s="24" t="n"/>
      <c r="Y19" s="24" t="n"/>
      <c r="Z19" s="24" t="n"/>
      <c r="AA19" s="24" t="n"/>
      <c r="AB19" s="24" t="n"/>
      <c r="AC19" s="33" t="n"/>
      <c r="AD19" s="33" t="n"/>
      <c r="AE19" s="24" t="n"/>
      <c r="AF19" s="24" t="n"/>
      <c r="AG19" s="24">
        <f>SUMPRODUCT((B19:AF19="U")*$B$3:$AF$3)+0.5*SUMPRODUCT((B19:AF19="H")*$B$3:$AF$3)</f>
        <v/>
      </c>
      <c r="AH19" s="24">
        <f>SUMPRODUCT((B19:AF19="K")*$B$3:$AF$3)</f>
        <v/>
      </c>
      <c r="AI19" s="24">
        <f>SUMPRODUCT(((B19:AF19="S")+(B19:AF19="Z"))*$B$3:$AF$3)</f>
        <v/>
      </c>
    </row>
    <row r="20">
      <c r="A20" s="23">
        <f>IF(Jahresübersicht!A18="","",Jahresübersicht!A18)</f>
        <v/>
      </c>
      <c r="B20" s="33" t="n"/>
      <c r="C20" s="24" t="n"/>
      <c r="D20" s="24" t="n"/>
      <c r="E20" s="24" t="n"/>
      <c r="F20" s="24" t="n"/>
      <c r="G20" s="24" t="n"/>
      <c r="H20" s="33" t="n"/>
      <c r="I20" s="33" t="n"/>
      <c r="J20" s="24" t="n"/>
      <c r="K20" s="24" t="n"/>
      <c r="L20" s="24" t="n"/>
      <c r="M20" s="24" t="n"/>
      <c r="N20" s="24" t="n"/>
      <c r="O20" s="33" t="n"/>
      <c r="P20" s="33" t="n"/>
      <c r="Q20" s="24" t="n"/>
      <c r="R20" s="24" t="n"/>
      <c r="S20" s="24" t="n"/>
      <c r="T20" s="24" t="n"/>
      <c r="U20" s="24" t="n"/>
      <c r="V20" s="33" t="n"/>
      <c r="W20" s="33" t="n"/>
      <c r="X20" s="24" t="n"/>
      <c r="Y20" s="24" t="n"/>
      <c r="Z20" s="24" t="n"/>
      <c r="AA20" s="24" t="n"/>
      <c r="AB20" s="24" t="n"/>
      <c r="AC20" s="33" t="n"/>
      <c r="AD20" s="33" t="n"/>
      <c r="AE20" s="24" t="n"/>
      <c r="AF20" s="24" t="n"/>
      <c r="AG20" s="24">
        <f>SUMPRODUCT((B20:AF20="U")*$B$3:$AF$3)+0.5*SUMPRODUCT((B20:AF20="H")*$B$3:$AF$3)</f>
        <v/>
      </c>
      <c r="AH20" s="24">
        <f>SUMPRODUCT((B20:AF20="K")*$B$3:$AF$3)</f>
        <v/>
      </c>
      <c r="AI20" s="24">
        <f>SUMPRODUCT(((B20:AF20="S")+(B20:AF20="Z"))*$B$3:$AF$3)</f>
        <v/>
      </c>
    </row>
    <row r="21">
      <c r="A21" s="23">
        <f>IF(Jahresübersicht!A19="","",Jahresübersicht!A19)</f>
        <v/>
      </c>
      <c r="B21" s="33" t="n"/>
      <c r="C21" s="24" t="n"/>
      <c r="D21" s="24" t="n"/>
      <c r="E21" s="24" t="n"/>
      <c r="F21" s="24" t="n"/>
      <c r="G21" s="24" t="n"/>
      <c r="H21" s="33" t="n"/>
      <c r="I21" s="33" t="n"/>
      <c r="J21" s="24" t="n"/>
      <c r="K21" s="24" t="n"/>
      <c r="L21" s="24" t="n"/>
      <c r="M21" s="24" t="n"/>
      <c r="N21" s="24" t="n"/>
      <c r="O21" s="33" t="n"/>
      <c r="P21" s="33" t="n"/>
      <c r="Q21" s="24" t="n"/>
      <c r="R21" s="24" t="n"/>
      <c r="S21" s="24" t="n"/>
      <c r="T21" s="24" t="n"/>
      <c r="U21" s="24" t="n"/>
      <c r="V21" s="33" t="n"/>
      <c r="W21" s="33" t="n"/>
      <c r="X21" s="24" t="n"/>
      <c r="Y21" s="24" t="n"/>
      <c r="Z21" s="24" t="n"/>
      <c r="AA21" s="24" t="n"/>
      <c r="AB21" s="24" t="n"/>
      <c r="AC21" s="33" t="n"/>
      <c r="AD21" s="33" t="n"/>
      <c r="AE21" s="24" t="n"/>
      <c r="AF21" s="24" t="n"/>
      <c r="AG21" s="24">
        <f>SUMPRODUCT((B21:AF21="U")*$B$3:$AF$3)+0.5*SUMPRODUCT((B21:AF21="H")*$B$3:$AF$3)</f>
        <v/>
      </c>
      <c r="AH21" s="24">
        <f>SUMPRODUCT((B21:AF21="K")*$B$3:$AF$3)</f>
        <v/>
      </c>
      <c r="AI21" s="24">
        <f>SUMPRODUCT(((B21:AF21="S")+(B21:AF21="Z"))*$B$3:$AF$3)</f>
        <v/>
      </c>
    </row>
    <row r="22">
      <c r="A22" s="23">
        <f>IF(Jahresübersicht!A20="","",Jahresübersicht!A20)</f>
        <v/>
      </c>
      <c r="B22" s="33" t="n"/>
      <c r="C22" s="24" t="n"/>
      <c r="D22" s="24" t="n"/>
      <c r="E22" s="24" t="n"/>
      <c r="F22" s="24" t="n"/>
      <c r="G22" s="24" t="n"/>
      <c r="H22" s="33" t="n"/>
      <c r="I22" s="33" t="n"/>
      <c r="J22" s="24" t="n"/>
      <c r="K22" s="24" t="n"/>
      <c r="L22" s="24" t="n"/>
      <c r="M22" s="24" t="n"/>
      <c r="N22" s="24" t="n"/>
      <c r="O22" s="33" t="n"/>
      <c r="P22" s="33" t="n"/>
      <c r="Q22" s="24" t="n"/>
      <c r="R22" s="24" t="n"/>
      <c r="S22" s="24" t="n"/>
      <c r="T22" s="24" t="n"/>
      <c r="U22" s="24" t="n"/>
      <c r="V22" s="33" t="n"/>
      <c r="W22" s="33" t="n"/>
      <c r="X22" s="24" t="n"/>
      <c r="Y22" s="24" t="n"/>
      <c r="Z22" s="24" t="n"/>
      <c r="AA22" s="24" t="n"/>
      <c r="AB22" s="24" t="n"/>
      <c r="AC22" s="33" t="n"/>
      <c r="AD22" s="33" t="n"/>
      <c r="AE22" s="24" t="n"/>
      <c r="AF22" s="24" t="n"/>
      <c r="AG22" s="24">
        <f>SUMPRODUCT((B22:AF22="U")*$B$3:$AF$3)+0.5*SUMPRODUCT((B22:AF22="H")*$B$3:$AF$3)</f>
        <v/>
      </c>
      <c r="AH22" s="24">
        <f>SUMPRODUCT((B22:AF22="K")*$B$3:$AF$3)</f>
        <v/>
      </c>
      <c r="AI22" s="24">
        <f>SUMPRODUCT(((B22:AF22="S")+(B22:AF22="Z"))*$B$3:$AF$3)</f>
        <v/>
      </c>
    </row>
    <row r="23">
      <c r="A23" s="23">
        <f>IF(Jahresübersicht!A21="","",Jahresübersicht!A21)</f>
        <v/>
      </c>
      <c r="B23" s="33" t="n"/>
      <c r="C23" s="24" t="n"/>
      <c r="D23" s="24" t="n"/>
      <c r="E23" s="24" t="n"/>
      <c r="F23" s="24" t="n"/>
      <c r="G23" s="24" t="n"/>
      <c r="H23" s="33" t="n"/>
      <c r="I23" s="33" t="n"/>
      <c r="J23" s="24" t="n"/>
      <c r="K23" s="24" t="n"/>
      <c r="L23" s="24" t="n"/>
      <c r="M23" s="24" t="n"/>
      <c r="N23" s="24" t="n"/>
      <c r="O23" s="33" t="n"/>
      <c r="P23" s="33" t="n"/>
      <c r="Q23" s="24" t="n"/>
      <c r="R23" s="24" t="n"/>
      <c r="S23" s="24" t="n"/>
      <c r="T23" s="24" t="n"/>
      <c r="U23" s="24" t="n"/>
      <c r="V23" s="33" t="n"/>
      <c r="W23" s="33" t="n"/>
      <c r="X23" s="24" t="n"/>
      <c r="Y23" s="24" t="n"/>
      <c r="Z23" s="24" t="n"/>
      <c r="AA23" s="24" t="n"/>
      <c r="AB23" s="24" t="n"/>
      <c r="AC23" s="33" t="n"/>
      <c r="AD23" s="33" t="n"/>
      <c r="AE23" s="24" t="n"/>
      <c r="AF23" s="24" t="n"/>
      <c r="AG23" s="24">
        <f>SUMPRODUCT((B23:AF23="U")*$B$3:$AF$3)+0.5*SUMPRODUCT((B23:AF23="H")*$B$3:$AF$3)</f>
        <v/>
      </c>
      <c r="AH23" s="24">
        <f>SUMPRODUCT((B23:AF23="K")*$B$3:$AF$3)</f>
        <v/>
      </c>
      <c r="AI23" s="24">
        <f>SUMPRODUCT(((B23:AF23="S")+(B23:AF23="Z"))*$B$3:$AF$3)</f>
        <v/>
      </c>
    </row>
    <row r="24">
      <c r="A24" s="23">
        <f>IF(Jahresübersicht!A22="","",Jahresübersicht!A22)</f>
        <v/>
      </c>
      <c r="B24" s="33" t="n"/>
      <c r="C24" s="24" t="n"/>
      <c r="D24" s="24" t="n"/>
      <c r="E24" s="24" t="n"/>
      <c r="F24" s="24" t="n"/>
      <c r="G24" s="24" t="n"/>
      <c r="H24" s="33" t="n"/>
      <c r="I24" s="33" t="n"/>
      <c r="J24" s="24" t="n"/>
      <c r="K24" s="24" t="n"/>
      <c r="L24" s="24" t="n"/>
      <c r="M24" s="24" t="n"/>
      <c r="N24" s="24" t="n"/>
      <c r="O24" s="33" t="n"/>
      <c r="P24" s="33" t="n"/>
      <c r="Q24" s="24" t="n"/>
      <c r="R24" s="24" t="n"/>
      <c r="S24" s="24" t="n"/>
      <c r="T24" s="24" t="n"/>
      <c r="U24" s="24" t="n"/>
      <c r="V24" s="33" t="n"/>
      <c r="W24" s="33" t="n"/>
      <c r="X24" s="24" t="n"/>
      <c r="Y24" s="24" t="n"/>
      <c r="Z24" s="24" t="n"/>
      <c r="AA24" s="24" t="n"/>
      <c r="AB24" s="24" t="n"/>
      <c r="AC24" s="33" t="n"/>
      <c r="AD24" s="33" t="n"/>
      <c r="AE24" s="24" t="n"/>
      <c r="AF24" s="24" t="n"/>
      <c r="AG24" s="24">
        <f>SUMPRODUCT((B24:AF24="U")*$B$3:$AF$3)+0.5*SUMPRODUCT((B24:AF24="H")*$B$3:$AF$3)</f>
        <v/>
      </c>
      <c r="AH24" s="24">
        <f>SUMPRODUCT((B24:AF24="K")*$B$3:$AF$3)</f>
        <v/>
      </c>
      <c r="AI24" s="24">
        <f>SUMPRODUCT(((B24:AF24="S")+(B24:AF24="Z"))*$B$3:$AF$3)</f>
        <v/>
      </c>
    </row>
    <row r="25">
      <c r="A25" s="23">
        <f>IF(Jahresübersicht!A23="","",Jahresübersicht!A23)</f>
        <v/>
      </c>
      <c r="B25" s="33" t="n"/>
      <c r="C25" s="24" t="n"/>
      <c r="D25" s="24" t="n"/>
      <c r="E25" s="24" t="n"/>
      <c r="F25" s="24" t="n"/>
      <c r="G25" s="24" t="n"/>
      <c r="H25" s="33" t="n"/>
      <c r="I25" s="33" t="n"/>
      <c r="J25" s="24" t="n"/>
      <c r="K25" s="24" t="n"/>
      <c r="L25" s="24" t="n"/>
      <c r="M25" s="24" t="n"/>
      <c r="N25" s="24" t="n"/>
      <c r="O25" s="33" t="n"/>
      <c r="P25" s="33" t="n"/>
      <c r="Q25" s="24" t="n"/>
      <c r="R25" s="24" t="n"/>
      <c r="S25" s="24" t="n"/>
      <c r="T25" s="24" t="n"/>
      <c r="U25" s="24" t="n"/>
      <c r="V25" s="33" t="n"/>
      <c r="W25" s="33" t="n"/>
      <c r="X25" s="24" t="n"/>
      <c r="Y25" s="24" t="n"/>
      <c r="Z25" s="24" t="n"/>
      <c r="AA25" s="24" t="n"/>
      <c r="AB25" s="24" t="n"/>
      <c r="AC25" s="33" t="n"/>
      <c r="AD25" s="33" t="n"/>
      <c r="AE25" s="24" t="n"/>
      <c r="AF25" s="24" t="n"/>
      <c r="AG25" s="24">
        <f>SUMPRODUCT((B25:AF25="U")*$B$3:$AF$3)+0.5*SUMPRODUCT((B25:AF25="H")*$B$3:$AF$3)</f>
        <v/>
      </c>
      <c r="AH25" s="24">
        <f>SUMPRODUCT((B25:AF25="K")*$B$3:$AF$3)</f>
        <v/>
      </c>
      <c r="AI25" s="24">
        <f>SUMPRODUCT(((B25:AF25="S")+(B25:AF25="Z"))*$B$3:$AF$3)</f>
        <v/>
      </c>
    </row>
    <row r="26">
      <c r="A26" s="23">
        <f>IF(Jahresübersicht!A24="","",Jahresübersicht!A24)</f>
        <v/>
      </c>
      <c r="B26" s="33" t="n"/>
      <c r="C26" s="24" t="n"/>
      <c r="D26" s="24" t="n"/>
      <c r="E26" s="24" t="n"/>
      <c r="F26" s="24" t="n"/>
      <c r="G26" s="24" t="n"/>
      <c r="H26" s="33" t="n"/>
      <c r="I26" s="33" t="n"/>
      <c r="J26" s="24" t="n"/>
      <c r="K26" s="24" t="n"/>
      <c r="L26" s="24" t="n"/>
      <c r="M26" s="24" t="n"/>
      <c r="N26" s="24" t="n"/>
      <c r="O26" s="33" t="n"/>
      <c r="P26" s="33" t="n"/>
      <c r="Q26" s="24" t="n"/>
      <c r="R26" s="24" t="n"/>
      <c r="S26" s="24" t="n"/>
      <c r="T26" s="24" t="n"/>
      <c r="U26" s="24" t="n"/>
      <c r="V26" s="33" t="n"/>
      <c r="W26" s="33" t="n"/>
      <c r="X26" s="24" t="n"/>
      <c r="Y26" s="24" t="n"/>
      <c r="Z26" s="24" t="n"/>
      <c r="AA26" s="24" t="n"/>
      <c r="AB26" s="24" t="n"/>
      <c r="AC26" s="33" t="n"/>
      <c r="AD26" s="33" t="n"/>
      <c r="AE26" s="24" t="n"/>
      <c r="AF26" s="24" t="n"/>
      <c r="AG26" s="24">
        <f>SUMPRODUCT((B26:AF26="U")*$B$3:$AF$3)+0.5*SUMPRODUCT((B26:AF26="H")*$B$3:$AF$3)</f>
        <v/>
      </c>
      <c r="AH26" s="24">
        <f>SUMPRODUCT((B26:AF26="K")*$B$3:$AF$3)</f>
        <v/>
      </c>
      <c r="AI26" s="24">
        <f>SUMPRODUCT(((B26:AF26="S")+(B26:AF26="Z"))*$B$3:$AF$3)</f>
        <v/>
      </c>
    </row>
    <row r="27">
      <c r="A27" s="23">
        <f>IF(Jahresübersicht!A25="","",Jahresübersicht!A25)</f>
        <v/>
      </c>
      <c r="B27" s="33" t="n"/>
      <c r="C27" s="24" t="n"/>
      <c r="D27" s="24" t="n"/>
      <c r="E27" s="24" t="n"/>
      <c r="F27" s="24" t="n"/>
      <c r="G27" s="24" t="n"/>
      <c r="H27" s="33" t="n"/>
      <c r="I27" s="33" t="n"/>
      <c r="J27" s="24" t="n"/>
      <c r="K27" s="24" t="n"/>
      <c r="L27" s="24" t="n"/>
      <c r="M27" s="24" t="n"/>
      <c r="N27" s="24" t="n"/>
      <c r="O27" s="33" t="n"/>
      <c r="P27" s="33" t="n"/>
      <c r="Q27" s="24" t="n"/>
      <c r="R27" s="24" t="n"/>
      <c r="S27" s="24" t="n"/>
      <c r="T27" s="24" t="n"/>
      <c r="U27" s="24" t="n"/>
      <c r="V27" s="33" t="n"/>
      <c r="W27" s="33" t="n"/>
      <c r="X27" s="24" t="n"/>
      <c r="Y27" s="24" t="n"/>
      <c r="Z27" s="24" t="n"/>
      <c r="AA27" s="24" t="n"/>
      <c r="AB27" s="24" t="n"/>
      <c r="AC27" s="33" t="n"/>
      <c r="AD27" s="33" t="n"/>
      <c r="AE27" s="24" t="n"/>
      <c r="AF27" s="24" t="n"/>
      <c r="AG27" s="24">
        <f>SUMPRODUCT((B27:AF27="U")*$B$3:$AF$3)+0.5*SUMPRODUCT((B27:AF27="H")*$B$3:$AF$3)</f>
        <v/>
      </c>
      <c r="AH27" s="24">
        <f>SUMPRODUCT((B27:AF27="K")*$B$3:$AF$3)</f>
        <v/>
      </c>
      <c r="AI27" s="24">
        <f>SUMPRODUCT(((B27:AF27="S")+(B27:AF27="Z"))*$B$3:$AF$3)</f>
        <v/>
      </c>
    </row>
    <row r="28">
      <c r="A28" s="23">
        <f>IF(Jahresübersicht!A26="","",Jahresübersicht!A26)</f>
        <v/>
      </c>
      <c r="B28" s="33" t="n"/>
      <c r="C28" s="24" t="n"/>
      <c r="D28" s="24" t="n"/>
      <c r="E28" s="24" t="n"/>
      <c r="F28" s="24" t="n"/>
      <c r="G28" s="24" t="n"/>
      <c r="H28" s="33" t="n"/>
      <c r="I28" s="33" t="n"/>
      <c r="J28" s="24" t="n"/>
      <c r="K28" s="24" t="n"/>
      <c r="L28" s="24" t="n"/>
      <c r="M28" s="24" t="n"/>
      <c r="N28" s="24" t="n"/>
      <c r="O28" s="33" t="n"/>
      <c r="P28" s="33" t="n"/>
      <c r="Q28" s="24" t="n"/>
      <c r="R28" s="24" t="n"/>
      <c r="S28" s="24" t="n"/>
      <c r="T28" s="24" t="n"/>
      <c r="U28" s="24" t="n"/>
      <c r="V28" s="33" t="n"/>
      <c r="W28" s="33" t="n"/>
      <c r="X28" s="24" t="n"/>
      <c r="Y28" s="24" t="n"/>
      <c r="Z28" s="24" t="n"/>
      <c r="AA28" s="24" t="n"/>
      <c r="AB28" s="24" t="n"/>
      <c r="AC28" s="33" t="n"/>
      <c r="AD28" s="33" t="n"/>
      <c r="AE28" s="24" t="n"/>
      <c r="AF28" s="24" t="n"/>
      <c r="AG28" s="24">
        <f>SUMPRODUCT((B28:AF28="U")*$B$3:$AF$3)+0.5*SUMPRODUCT((B28:AF28="H")*$B$3:$AF$3)</f>
        <v/>
      </c>
      <c r="AH28" s="24">
        <f>SUMPRODUCT((B28:AF28="K")*$B$3:$AF$3)</f>
        <v/>
      </c>
      <c r="AI28" s="24">
        <f>SUMPRODUCT(((B28:AF28="S")+(B28:AF28="Z"))*$B$3:$AF$3)</f>
        <v/>
      </c>
    </row>
    <row r="29">
      <c r="A29" s="23">
        <f>IF(Jahresübersicht!A27="","",Jahresübersicht!A27)</f>
        <v/>
      </c>
      <c r="B29" s="33" t="n"/>
      <c r="C29" s="24" t="n"/>
      <c r="D29" s="24" t="n"/>
      <c r="E29" s="24" t="n"/>
      <c r="F29" s="24" t="n"/>
      <c r="G29" s="24" t="n"/>
      <c r="H29" s="33" t="n"/>
      <c r="I29" s="33" t="n"/>
      <c r="J29" s="24" t="n"/>
      <c r="K29" s="24" t="n"/>
      <c r="L29" s="24" t="n"/>
      <c r="M29" s="24" t="n"/>
      <c r="N29" s="24" t="n"/>
      <c r="O29" s="33" t="n"/>
      <c r="P29" s="33" t="n"/>
      <c r="Q29" s="24" t="n"/>
      <c r="R29" s="24" t="n"/>
      <c r="S29" s="24" t="n"/>
      <c r="T29" s="24" t="n"/>
      <c r="U29" s="24" t="n"/>
      <c r="V29" s="33" t="n"/>
      <c r="W29" s="33" t="n"/>
      <c r="X29" s="24" t="n"/>
      <c r="Y29" s="24" t="n"/>
      <c r="Z29" s="24" t="n"/>
      <c r="AA29" s="24" t="n"/>
      <c r="AB29" s="24" t="n"/>
      <c r="AC29" s="33" t="n"/>
      <c r="AD29" s="33" t="n"/>
      <c r="AE29" s="24" t="n"/>
      <c r="AF29" s="24" t="n"/>
      <c r="AG29" s="24">
        <f>SUMPRODUCT((B29:AF29="U")*$B$3:$AF$3)+0.5*SUMPRODUCT((B29:AF29="H")*$B$3:$AF$3)</f>
        <v/>
      </c>
      <c r="AH29" s="24">
        <f>SUMPRODUCT((B29:AF29="K")*$B$3:$AF$3)</f>
        <v/>
      </c>
      <c r="AI29" s="24">
        <f>SUMPRODUCT(((B29:AF29="S")+(B29:AF29="Z"))*$B$3:$AF$3)</f>
        <v/>
      </c>
    </row>
    <row r="30">
      <c r="A30" s="23">
        <f>IF(Jahresübersicht!A28="","",Jahresübersicht!A28)</f>
        <v/>
      </c>
      <c r="B30" s="33" t="n"/>
      <c r="C30" s="24" t="n"/>
      <c r="D30" s="24" t="n"/>
      <c r="E30" s="24" t="n"/>
      <c r="F30" s="24" t="n"/>
      <c r="G30" s="24" t="n"/>
      <c r="H30" s="33" t="n"/>
      <c r="I30" s="33" t="n"/>
      <c r="J30" s="24" t="n"/>
      <c r="K30" s="24" t="n"/>
      <c r="L30" s="24" t="n"/>
      <c r="M30" s="24" t="n"/>
      <c r="N30" s="24" t="n"/>
      <c r="O30" s="33" t="n"/>
      <c r="P30" s="33" t="n"/>
      <c r="Q30" s="24" t="n"/>
      <c r="R30" s="24" t="n"/>
      <c r="S30" s="24" t="n"/>
      <c r="T30" s="24" t="n"/>
      <c r="U30" s="24" t="n"/>
      <c r="V30" s="33" t="n"/>
      <c r="W30" s="33" t="n"/>
      <c r="X30" s="24" t="n"/>
      <c r="Y30" s="24" t="n"/>
      <c r="Z30" s="24" t="n"/>
      <c r="AA30" s="24" t="n"/>
      <c r="AB30" s="24" t="n"/>
      <c r="AC30" s="33" t="n"/>
      <c r="AD30" s="33" t="n"/>
      <c r="AE30" s="24" t="n"/>
      <c r="AF30" s="24" t="n"/>
      <c r="AG30" s="24">
        <f>SUMPRODUCT((B30:AF30="U")*$B$3:$AF$3)+0.5*SUMPRODUCT((B30:AF30="H")*$B$3:$AF$3)</f>
        <v/>
      </c>
      <c r="AH30" s="24">
        <f>SUMPRODUCT((B30:AF30="K")*$B$3:$AF$3)</f>
        <v/>
      </c>
      <c r="AI30" s="24">
        <f>SUMPRODUCT(((B30:AF30="S")+(B30:AF30="Z"))*$B$3:$AF$3)</f>
        <v/>
      </c>
    </row>
    <row r="31">
      <c r="A31" s="23">
        <f>IF(Jahresübersicht!A29="","",Jahresübersicht!A29)</f>
        <v/>
      </c>
      <c r="B31" s="33" t="n"/>
      <c r="C31" s="24" t="n"/>
      <c r="D31" s="24" t="n"/>
      <c r="E31" s="24" t="n"/>
      <c r="F31" s="24" t="n"/>
      <c r="G31" s="24" t="n"/>
      <c r="H31" s="33" t="n"/>
      <c r="I31" s="33" t="n"/>
      <c r="J31" s="24" t="n"/>
      <c r="K31" s="24" t="n"/>
      <c r="L31" s="24" t="n"/>
      <c r="M31" s="24" t="n"/>
      <c r="N31" s="24" t="n"/>
      <c r="O31" s="33" t="n"/>
      <c r="P31" s="33" t="n"/>
      <c r="Q31" s="24" t="n"/>
      <c r="R31" s="24" t="n"/>
      <c r="S31" s="24" t="n"/>
      <c r="T31" s="24" t="n"/>
      <c r="U31" s="24" t="n"/>
      <c r="V31" s="33" t="n"/>
      <c r="W31" s="33" t="n"/>
      <c r="X31" s="24" t="n"/>
      <c r="Y31" s="24" t="n"/>
      <c r="Z31" s="24" t="n"/>
      <c r="AA31" s="24" t="n"/>
      <c r="AB31" s="24" t="n"/>
      <c r="AC31" s="33" t="n"/>
      <c r="AD31" s="33" t="n"/>
      <c r="AE31" s="24" t="n"/>
      <c r="AF31" s="24"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2.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September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t="n">
        <v>0</v>
      </c>
      <c r="F3" t="n">
        <v>0</v>
      </c>
      <c r="G3">
        <f>IF(COUNTIF(Feiertage!$T$5:$T$23,G$4)&gt;0,0,1)</f>
        <v/>
      </c>
      <c r="H3">
        <f>IF(COUNTIF(Feiertage!$T$5:$T$23,H$4)&gt;0,0,1)</f>
        <v/>
      </c>
      <c r="I3">
        <f>IF(COUNTIF(Feiertage!$T$5:$T$23,I$4)&gt;0,0,1)</f>
        <v/>
      </c>
      <c r="J3">
        <f>IF(COUNTIF(Feiertage!$T$5:$T$23,J$4)&gt;0,0,1)</f>
        <v/>
      </c>
      <c r="K3">
        <f>IF(COUNTIF(Feiertage!$T$5:$T$23,K$4)&gt;0,0,1)</f>
        <v/>
      </c>
      <c r="L3" t="n">
        <v>0</v>
      </c>
      <c r="M3" t="n">
        <v>0</v>
      </c>
      <c r="N3">
        <f>IF(COUNTIF(Feiertage!$T$5:$T$23,N$4)&gt;0,0,1)</f>
        <v/>
      </c>
      <c r="O3">
        <f>IF(COUNTIF(Feiertage!$T$5:$T$23,O$4)&gt;0,0,1)</f>
        <v/>
      </c>
      <c r="P3">
        <f>IF(COUNTIF(Feiertage!$T$5:$T$23,P$4)&gt;0,0,1)</f>
        <v/>
      </c>
      <c r="Q3">
        <f>IF(COUNTIF(Feiertage!$T$5:$T$23,Q$4)&gt;0,0,1)</f>
        <v/>
      </c>
      <c r="R3">
        <f>IF(COUNTIF(Feiertage!$T$5:$T$23,R$4)&gt;0,0,1)</f>
        <v/>
      </c>
      <c r="S3" t="n">
        <v>0</v>
      </c>
      <c r="T3" t="n">
        <v>0</v>
      </c>
      <c r="U3">
        <f>IF(COUNTIF(Feiertage!$T$5:$T$23,U$4)&gt;0,0,1)</f>
        <v/>
      </c>
      <c r="V3">
        <f>IF(COUNTIF(Feiertage!$T$5:$T$23,V$4)&gt;0,0,1)</f>
        <v/>
      </c>
      <c r="W3">
        <f>IF(COUNTIF(Feiertage!$T$5:$T$23,W$4)&gt;0,0,1)</f>
        <v/>
      </c>
      <c r="X3">
        <f>IF(COUNTIF(Feiertage!$T$5:$T$23,X$4)&gt;0,0,1)</f>
        <v/>
      </c>
      <c r="Y3">
        <f>IF(COUNTIF(Feiertage!$T$5:$T$23,Y$4)&gt;0,0,1)</f>
        <v/>
      </c>
      <c r="Z3" t="n">
        <v>0</v>
      </c>
      <c r="AA3" t="n">
        <v>0</v>
      </c>
      <c r="AB3">
        <f>IF(COUNTIF(Feiertage!$T$5:$T$23,AB$4)&gt;0,0,1)</f>
        <v/>
      </c>
      <c r="AC3">
        <f>IF(COUNTIF(Feiertage!$T$5:$T$23,AC$4)&gt;0,0,1)</f>
        <v/>
      </c>
      <c r="AD3">
        <f>IF(COUNTIF(Feiertage!$T$5:$T$23,AD$4)&gt;0,0,1)</f>
        <v/>
      </c>
      <c r="AE3">
        <f>IF(COUNTIF(Feiertage!$T$5:$T$23,AE$4)&gt;0,0,1)</f>
        <v/>
      </c>
      <c r="AF3" t="n">
        <v>0</v>
      </c>
    </row>
    <row r="4">
      <c r="A4" s="2" t="inlineStr">
        <is>
          <t>Datum</t>
        </is>
      </c>
      <c r="B4" s="25" t="n">
        <v>46631</v>
      </c>
      <c r="C4" s="25" t="n">
        <v>46632</v>
      </c>
      <c r="D4" s="25" t="n">
        <v>46633</v>
      </c>
      <c r="E4" s="26" t="n">
        <v>46634</v>
      </c>
      <c r="F4" s="26" t="n">
        <v>46635</v>
      </c>
      <c r="G4" s="25" t="n">
        <v>46636</v>
      </c>
      <c r="H4" s="25" t="n">
        <v>46637</v>
      </c>
      <c r="I4" s="25" t="n">
        <v>46638</v>
      </c>
      <c r="J4" s="25" t="n">
        <v>46639</v>
      </c>
      <c r="K4" s="25" t="n">
        <v>46640</v>
      </c>
      <c r="L4" s="26" t="n">
        <v>46641</v>
      </c>
      <c r="M4" s="26" t="n">
        <v>46642</v>
      </c>
      <c r="N4" s="25" t="n">
        <v>46643</v>
      </c>
      <c r="O4" s="25" t="n">
        <v>46644</v>
      </c>
      <c r="P4" s="25" t="n">
        <v>46645</v>
      </c>
      <c r="Q4" s="25" t="n">
        <v>46646</v>
      </c>
      <c r="R4" s="25" t="n">
        <v>46647</v>
      </c>
      <c r="S4" s="26" t="n">
        <v>46648</v>
      </c>
      <c r="T4" s="26" t="n">
        <v>46649</v>
      </c>
      <c r="U4" s="25" t="n">
        <v>46650</v>
      </c>
      <c r="V4" s="25" t="n">
        <v>46651</v>
      </c>
      <c r="W4" s="25" t="n">
        <v>46652</v>
      </c>
      <c r="X4" s="25" t="n">
        <v>46653</v>
      </c>
      <c r="Y4" s="25" t="n">
        <v>46654</v>
      </c>
      <c r="Z4" s="26" t="n">
        <v>46655</v>
      </c>
      <c r="AA4" s="26" t="n">
        <v>46656</v>
      </c>
      <c r="AB4" s="25" t="n">
        <v>46657</v>
      </c>
      <c r="AC4" s="25" t="n">
        <v>46658</v>
      </c>
      <c r="AD4" s="25" t="n">
        <v>46659</v>
      </c>
      <c r="AE4" s="25" t="n">
        <v>46660</v>
      </c>
      <c r="AF4" s="34" t="n"/>
      <c r="AG4" s="27" t="inlineStr">
        <is>
          <t>Urlaub</t>
        </is>
      </c>
      <c r="AH4" s="27" t="inlineStr">
        <is>
          <t>Krank</t>
        </is>
      </c>
      <c r="AI4" s="27" t="inlineStr">
        <is>
          <t>Sonst.</t>
        </is>
      </c>
    </row>
    <row r="5">
      <c r="A5" s="2" t="inlineStr">
        <is>
          <t>Wochentag</t>
        </is>
      </c>
      <c r="B5" s="28" t="inlineStr">
        <is>
          <t>Mi</t>
        </is>
      </c>
      <c r="C5" s="28" t="inlineStr">
        <is>
          <t>Do</t>
        </is>
      </c>
      <c r="D5" s="28" t="inlineStr">
        <is>
          <t>Fr</t>
        </is>
      </c>
      <c r="E5" s="29" t="inlineStr">
        <is>
          <t>Sa</t>
        </is>
      </c>
      <c r="F5" s="29" t="inlineStr">
        <is>
          <t>So</t>
        </is>
      </c>
      <c r="G5" s="28" t="inlineStr">
        <is>
          <t>Mo</t>
        </is>
      </c>
      <c r="H5" s="28" t="inlineStr">
        <is>
          <t>Di</t>
        </is>
      </c>
      <c r="I5" s="28" t="inlineStr">
        <is>
          <t>Mi</t>
        </is>
      </c>
      <c r="J5" s="28" t="inlineStr">
        <is>
          <t>Do</t>
        </is>
      </c>
      <c r="K5" s="28" t="inlineStr">
        <is>
          <t>Fr</t>
        </is>
      </c>
      <c r="L5" s="29" t="inlineStr">
        <is>
          <t>Sa</t>
        </is>
      </c>
      <c r="M5" s="29" t="inlineStr">
        <is>
          <t>So</t>
        </is>
      </c>
      <c r="N5" s="28" t="inlineStr">
        <is>
          <t>Mo</t>
        </is>
      </c>
      <c r="O5" s="28" t="inlineStr">
        <is>
          <t>Di</t>
        </is>
      </c>
      <c r="P5" s="28" t="inlineStr">
        <is>
          <t>Mi</t>
        </is>
      </c>
      <c r="Q5" s="28" t="inlineStr">
        <is>
          <t>Do</t>
        </is>
      </c>
      <c r="R5" s="28" t="inlineStr">
        <is>
          <t>Fr</t>
        </is>
      </c>
      <c r="S5" s="29" t="inlineStr">
        <is>
          <t>Sa</t>
        </is>
      </c>
      <c r="T5" s="29" t="inlineStr">
        <is>
          <t>So</t>
        </is>
      </c>
      <c r="U5" s="28" t="inlineStr">
        <is>
          <t>Mo</t>
        </is>
      </c>
      <c r="V5" s="28" t="inlineStr">
        <is>
          <t>Di</t>
        </is>
      </c>
      <c r="W5" s="28" t="inlineStr">
        <is>
          <t>Mi</t>
        </is>
      </c>
      <c r="X5" s="28" t="inlineStr">
        <is>
          <t>Do</t>
        </is>
      </c>
      <c r="Y5" s="28" t="inlineStr">
        <is>
          <t>Fr</t>
        </is>
      </c>
      <c r="Z5" s="29" t="inlineStr">
        <is>
          <t>Sa</t>
        </is>
      </c>
      <c r="AA5" s="29" t="inlineStr">
        <is>
          <t>So</t>
        </is>
      </c>
      <c r="AB5" s="28" t="inlineStr">
        <is>
          <t>Mo</t>
        </is>
      </c>
      <c r="AC5" s="28" t="inlineStr">
        <is>
          <t>Di</t>
        </is>
      </c>
      <c r="AD5" s="28" t="inlineStr">
        <is>
          <t>Mi</t>
        </is>
      </c>
      <c r="AE5" s="28" t="inlineStr">
        <is>
          <t>Do</t>
        </is>
      </c>
      <c r="AF5" s="34" t="n"/>
    </row>
    <row r="6" ht="70" customHeight="1">
      <c r="A6" s="30" t="inlineStr">
        <is>
          <t>Feiertag</t>
        </is>
      </c>
      <c r="B6" s="31">
        <f>IFERROR(INDEX(Feiertage!$B$5:$B$23,MATCH(B$4,Feiertage!$T$5:$T$23,0)),"")</f>
        <v/>
      </c>
      <c r="C6" s="31">
        <f>IFERROR(INDEX(Feiertage!$B$5:$B$23,MATCH(C$4,Feiertage!$T$5:$T$23,0)),"")</f>
        <v/>
      </c>
      <c r="D6" s="31">
        <f>IFERROR(INDEX(Feiertage!$B$5:$B$23,MATCH(D$4,Feiertage!$T$5:$T$23,0)),"")</f>
        <v/>
      </c>
      <c r="E6" s="32">
        <f>IFERROR(INDEX(Feiertage!$B$5:$B$23,MATCH(E$4,Feiertage!$T$5:$T$23,0)),"")</f>
        <v/>
      </c>
      <c r="F6" s="32">
        <f>IFERROR(INDEX(Feiertage!$B$5:$B$23,MATCH(F$4,Feiertage!$T$5:$T$23,0)),"")</f>
        <v/>
      </c>
      <c r="G6" s="31">
        <f>IFERROR(INDEX(Feiertage!$B$5:$B$23,MATCH(G$4,Feiertage!$T$5:$T$23,0)),"")</f>
        <v/>
      </c>
      <c r="H6" s="31">
        <f>IFERROR(INDEX(Feiertage!$B$5:$B$23,MATCH(H$4,Feiertage!$T$5:$T$23,0)),"")</f>
        <v/>
      </c>
      <c r="I6" s="31">
        <f>IFERROR(INDEX(Feiertage!$B$5:$B$23,MATCH(I$4,Feiertage!$T$5:$T$23,0)),"")</f>
        <v/>
      </c>
      <c r="J6" s="31">
        <f>IFERROR(INDEX(Feiertage!$B$5:$B$23,MATCH(J$4,Feiertage!$T$5:$T$23,0)),"")</f>
        <v/>
      </c>
      <c r="K6" s="31">
        <f>IFERROR(INDEX(Feiertage!$B$5:$B$23,MATCH(K$4,Feiertage!$T$5:$T$23,0)),"")</f>
        <v/>
      </c>
      <c r="L6" s="32">
        <f>IFERROR(INDEX(Feiertage!$B$5:$B$23,MATCH(L$4,Feiertage!$T$5:$T$23,0)),"")</f>
        <v/>
      </c>
      <c r="M6" s="32">
        <f>IFERROR(INDEX(Feiertage!$B$5:$B$23,MATCH(M$4,Feiertage!$T$5:$T$23,0)),"")</f>
        <v/>
      </c>
      <c r="N6" s="31">
        <f>IFERROR(INDEX(Feiertage!$B$5:$B$23,MATCH(N$4,Feiertage!$T$5:$T$23,0)),"")</f>
        <v/>
      </c>
      <c r="O6" s="31">
        <f>IFERROR(INDEX(Feiertage!$B$5:$B$23,MATCH(O$4,Feiertage!$T$5:$T$23,0)),"")</f>
        <v/>
      </c>
      <c r="P6" s="31">
        <f>IFERROR(INDEX(Feiertage!$B$5:$B$23,MATCH(P$4,Feiertage!$T$5:$T$23,0)),"")</f>
        <v/>
      </c>
      <c r="Q6" s="31">
        <f>IFERROR(INDEX(Feiertage!$B$5:$B$23,MATCH(Q$4,Feiertage!$T$5:$T$23,0)),"")</f>
        <v/>
      </c>
      <c r="R6" s="31">
        <f>IFERROR(INDEX(Feiertage!$B$5:$B$23,MATCH(R$4,Feiertage!$T$5:$T$23,0)),"")</f>
        <v/>
      </c>
      <c r="S6" s="32">
        <f>IFERROR(INDEX(Feiertage!$B$5:$B$23,MATCH(S$4,Feiertage!$T$5:$T$23,0)),"")</f>
        <v/>
      </c>
      <c r="T6" s="32">
        <f>IFERROR(INDEX(Feiertage!$B$5:$B$23,MATCH(T$4,Feiertage!$T$5:$T$23,0)),"")</f>
        <v/>
      </c>
      <c r="U6" s="31">
        <f>IFERROR(INDEX(Feiertage!$B$5:$B$23,MATCH(U$4,Feiertage!$T$5:$T$23,0)),"")</f>
        <v/>
      </c>
      <c r="V6" s="31">
        <f>IFERROR(INDEX(Feiertage!$B$5:$B$23,MATCH(V$4,Feiertage!$T$5:$T$23,0)),"")</f>
        <v/>
      </c>
      <c r="W6" s="31">
        <f>IFERROR(INDEX(Feiertage!$B$5:$B$23,MATCH(W$4,Feiertage!$T$5:$T$23,0)),"")</f>
        <v/>
      </c>
      <c r="X6" s="31">
        <f>IFERROR(INDEX(Feiertage!$B$5:$B$23,MATCH(X$4,Feiertage!$T$5:$T$23,0)),"")</f>
        <v/>
      </c>
      <c r="Y6" s="31">
        <f>IFERROR(INDEX(Feiertage!$B$5:$B$23,MATCH(Y$4,Feiertage!$T$5:$T$23,0)),"")</f>
        <v/>
      </c>
      <c r="Z6" s="32">
        <f>IFERROR(INDEX(Feiertage!$B$5:$B$23,MATCH(Z$4,Feiertage!$T$5:$T$23,0)),"")</f>
        <v/>
      </c>
      <c r="AA6" s="32">
        <f>IFERROR(INDEX(Feiertage!$B$5:$B$23,MATCH(AA$4,Feiertage!$T$5:$T$23,0)),"")</f>
        <v/>
      </c>
      <c r="AB6" s="31">
        <f>IFERROR(INDEX(Feiertage!$B$5:$B$23,MATCH(AB$4,Feiertage!$T$5:$T$23,0)),"")</f>
        <v/>
      </c>
      <c r="AC6" s="31">
        <f>IFERROR(INDEX(Feiertage!$B$5:$B$23,MATCH(AC$4,Feiertage!$T$5:$T$23,0)),"")</f>
        <v/>
      </c>
      <c r="AD6" s="31">
        <f>IFERROR(INDEX(Feiertage!$B$5:$B$23,MATCH(AD$4,Feiertage!$T$5:$T$23,0)),"")</f>
        <v/>
      </c>
      <c r="AE6" s="31">
        <f>IFERROR(INDEX(Feiertage!$B$5:$B$23,MATCH(AE$4,Feiertage!$T$5:$T$23,0)),"")</f>
        <v/>
      </c>
      <c r="AF6" s="35" t="n"/>
    </row>
    <row r="7">
      <c r="A7" s="23">
        <f>IF(Jahresübersicht!A5="","",Jahresübersicht!A5)</f>
        <v/>
      </c>
      <c r="B7" s="24" t="n"/>
      <c r="C7" s="24" t="n"/>
      <c r="D7" s="24" t="n"/>
      <c r="E7" s="33" t="n"/>
      <c r="F7" s="33" t="n"/>
      <c r="G7" s="24" t="n"/>
      <c r="H7" s="24" t="n"/>
      <c r="I7" s="24" t="n"/>
      <c r="J7" s="24" t="n"/>
      <c r="K7" s="24" t="n"/>
      <c r="L7" s="33" t="n"/>
      <c r="M7" s="33" t="n"/>
      <c r="N7" s="24" t="n"/>
      <c r="O7" s="24" t="n"/>
      <c r="P7" s="24" t="n"/>
      <c r="Q7" s="24" t="n"/>
      <c r="R7" s="24" t="n"/>
      <c r="S7" s="33" t="n"/>
      <c r="T7" s="33" t="n"/>
      <c r="U7" s="24" t="n"/>
      <c r="V7" s="24" t="n"/>
      <c r="W7" s="24" t="n"/>
      <c r="X7" s="24" t="n"/>
      <c r="Y7" s="24" t="n"/>
      <c r="Z7" s="33" t="n"/>
      <c r="AA7" s="33" t="n"/>
      <c r="AB7" s="24" t="n"/>
      <c r="AC7" s="24" t="n"/>
      <c r="AD7" s="24" t="n"/>
      <c r="AE7" s="24" t="n"/>
      <c r="AF7" s="36" t="n"/>
      <c r="AG7" s="24">
        <f>SUMPRODUCT((B7:AF7="U")*$B$3:$AF$3)+0.5*SUMPRODUCT((B7:AF7="H")*$B$3:$AF$3)</f>
        <v/>
      </c>
      <c r="AH7" s="24">
        <f>SUMPRODUCT((B7:AF7="K")*$B$3:$AF$3)</f>
        <v/>
      </c>
      <c r="AI7" s="24">
        <f>SUMPRODUCT(((B7:AF7="S")+(B7:AF7="Z"))*$B$3:$AF$3)</f>
        <v/>
      </c>
    </row>
    <row r="8">
      <c r="A8" s="23">
        <f>IF(Jahresübersicht!A6="","",Jahresübersicht!A6)</f>
        <v/>
      </c>
      <c r="B8" s="24" t="n"/>
      <c r="C8" s="24" t="n"/>
      <c r="D8" s="24" t="n"/>
      <c r="E8" s="33" t="n"/>
      <c r="F8" s="33" t="n"/>
      <c r="G8" s="24" t="n"/>
      <c r="H8" s="24" t="n"/>
      <c r="I8" s="24" t="n"/>
      <c r="J8" s="24" t="n"/>
      <c r="K8" s="24" t="n"/>
      <c r="L8" s="33" t="n"/>
      <c r="M8" s="33" t="n"/>
      <c r="N8" s="24" t="n"/>
      <c r="O8" s="24" t="n"/>
      <c r="P8" s="24" t="n"/>
      <c r="Q8" s="24" t="n"/>
      <c r="R8" s="24" t="n"/>
      <c r="S8" s="33" t="n"/>
      <c r="T8" s="33" t="n"/>
      <c r="U8" s="24" t="n"/>
      <c r="V8" s="24" t="n"/>
      <c r="W8" s="24" t="n"/>
      <c r="X8" s="24" t="n"/>
      <c r="Y8" s="24" t="n"/>
      <c r="Z8" s="33" t="n"/>
      <c r="AA8" s="33" t="n"/>
      <c r="AB8" s="24" t="n"/>
      <c r="AC8" s="24" t="n"/>
      <c r="AD8" s="24" t="n"/>
      <c r="AE8" s="24" t="n"/>
      <c r="AF8" s="36" t="n"/>
      <c r="AG8" s="24">
        <f>SUMPRODUCT((B8:AF8="U")*$B$3:$AF$3)+0.5*SUMPRODUCT((B8:AF8="H")*$B$3:$AF$3)</f>
        <v/>
      </c>
      <c r="AH8" s="24">
        <f>SUMPRODUCT((B8:AF8="K")*$B$3:$AF$3)</f>
        <v/>
      </c>
      <c r="AI8" s="24">
        <f>SUMPRODUCT(((B8:AF8="S")+(B8:AF8="Z"))*$B$3:$AF$3)</f>
        <v/>
      </c>
    </row>
    <row r="9">
      <c r="A9" s="23">
        <f>IF(Jahresübersicht!A7="","",Jahresübersicht!A7)</f>
        <v/>
      </c>
      <c r="B9" s="24" t="n"/>
      <c r="C9" s="24" t="n"/>
      <c r="D9" s="24" t="n"/>
      <c r="E9" s="33" t="n"/>
      <c r="F9" s="33" t="n"/>
      <c r="G9" s="24" t="n"/>
      <c r="H9" s="24" t="n"/>
      <c r="I9" s="24" t="n"/>
      <c r="J9" s="24" t="n"/>
      <c r="K9" s="24" t="n"/>
      <c r="L9" s="33" t="n"/>
      <c r="M9" s="33" t="n"/>
      <c r="N9" s="24" t="n"/>
      <c r="O9" s="24" t="n"/>
      <c r="P9" s="24" t="n"/>
      <c r="Q9" s="24" t="n"/>
      <c r="R9" s="24" t="n"/>
      <c r="S9" s="33" t="n"/>
      <c r="T9" s="33" t="n"/>
      <c r="U9" s="24" t="n"/>
      <c r="V9" s="24" t="n"/>
      <c r="W9" s="24" t="n"/>
      <c r="X9" s="24" t="n"/>
      <c r="Y9" s="24" t="n"/>
      <c r="Z9" s="33" t="n"/>
      <c r="AA9" s="33" t="n"/>
      <c r="AB9" s="24" t="n"/>
      <c r="AC9" s="24" t="n"/>
      <c r="AD9" s="24" t="n"/>
      <c r="AE9" s="24" t="n"/>
      <c r="AF9" s="36" t="n"/>
      <c r="AG9" s="24">
        <f>SUMPRODUCT((B9:AF9="U")*$B$3:$AF$3)+0.5*SUMPRODUCT((B9:AF9="H")*$B$3:$AF$3)</f>
        <v/>
      </c>
      <c r="AH9" s="24">
        <f>SUMPRODUCT((B9:AF9="K")*$B$3:$AF$3)</f>
        <v/>
      </c>
      <c r="AI9" s="24">
        <f>SUMPRODUCT(((B9:AF9="S")+(B9:AF9="Z"))*$B$3:$AF$3)</f>
        <v/>
      </c>
    </row>
    <row r="10">
      <c r="A10" s="23">
        <f>IF(Jahresübersicht!A8="","",Jahresübersicht!A8)</f>
        <v/>
      </c>
      <c r="B10" s="24" t="n"/>
      <c r="C10" s="24" t="n"/>
      <c r="D10" s="24" t="n"/>
      <c r="E10" s="33" t="n"/>
      <c r="F10" s="33" t="n"/>
      <c r="G10" s="24" t="n"/>
      <c r="H10" s="24" t="n"/>
      <c r="I10" s="24" t="n"/>
      <c r="J10" s="24" t="n"/>
      <c r="K10" s="24" t="n"/>
      <c r="L10" s="33" t="n"/>
      <c r="M10" s="33" t="n"/>
      <c r="N10" s="24" t="n"/>
      <c r="O10" s="24" t="n"/>
      <c r="P10" s="24" t="n"/>
      <c r="Q10" s="24" t="n"/>
      <c r="R10" s="24" t="n"/>
      <c r="S10" s="33" t="n"/>
      <c r="T10" s="33" t="n"/>
      <c r="U10" s="24" t="n"/>
      <c r="V10" s="24" t="n"/>
      <c r="W10" s="24" t="n"/>
      <c r="X10" s="24" t="n"/>
      <c r="Y10" s="24" t="n"/>
      <c r="Z10" s="33" t="n"/>
      <c r="AA10" s="33" t="n"/>
      <c r="AB10" s="24" t="n"/>
      <c r="AC10" s="24" t="n"/>
      <c r="AD10" s="24" t="n"/>
      <c r="AE10" s="24" t="n"/>
      <c r="AF10" s="36"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33" t="n"/>
      <c r="F11" s="33" t="n"/>
      <c r="G11" s="24" t="n"/>
      <c r="H11" s="24" t="n"/>
      <c r="I11" s="24" t="n"/>
      <c r="J11" s="24" t="n"/>
      <c r="K11" s="24" t="n"/>
      <c r="L11" s="33" t="n"/>
      <c r="M11" s="33" t="n"/>
      <c r="N11" s="24" t="n"/>
      <c r="O11" s="24" t="n"/>
      <c r="P11" s="24" t="n"/>
      <c r="Q11" s="24" t="n"/>
      <c r="R11" s="24" t="n"/>
      <c r="S11" s="33" t="n"/>
      <c r="T11" s="33" t="n"/>
      <c r="U11" s="24" t="n"/>
      <c r="V11" s="24" t="n"/>
      <c r="W11" s="24" t="n"/>
      <c r="X11" s="24" t="n"/>
      <c r="Y11" s="24" t="n"/>
      <c r="Z11" s="33" t="n"/>
      <c r="AA11" s="33" t="n"/>
      <c r="AB11" s="24" t="n"/>
      <c r="AC11" s="24" t="n"/>
      <c r="AD11" s="24" t="n"/>
      <c r="AE11" s="24" t="n"/>
      <c r="AF11" s="36"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33" t="n"/>
      <c r="F12" s="33" t="n"/>
      <c r="G12" s="24" t="n"/>
      <c r="H12" s="24" t="n"/>
      <c r="I12" s="24" t="n"/>
      <c r="J12" s="24" t="n"/>
      <c r="K12" s="24" t="n"/>
      <c r="L12" s="33" t="n"/>
      <c r="M12" s="33" t="n"/>
      <c r="N12" s="24" t="n"/>
      <c r="O12" s="24" t="n"/>
      <c r="P12" s="24" t="n"/>
      <c r="Q12" s="24" t="n"/>
      <c r="R12" s="24" t="n"/>
      <c r="S12" s="33" t="n"/>
      <c r="T12" s="33" t="n"/>
      <c r="U12" s="24" t="n"/>
      <c r="V12" s="24" t="n"/>
      <c r="W12" s="24" t="n"/>
      <c r="X12" s="24" t="n"/>
      <c r="Y12" s="24" t="n"/>
      <c r="Z12" s="33" t="n"/>
      <c r="AA12" s="33" t="n"/>
      <c r="AB12" s="24" t="n"/>
      <c r="AC12" s="24" t="n"/>
      <c r="AD12" s="24" t="n"/>
      <c r="AE12" s="24" t="n"/>
      <c r="AF12" s="36"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33" t="n"/>
      <c r="F13" s="33" t="n"/>
      <c r="G13" s="24" t="n"/>
      <c r="H13" s="24" t="n"/>
      <c r="I13" s="24" t="n"/>
      <c r="J13" s="24" t="n"/>
      <c r="K13" s="24" t="n"/>
      <c r="L13" s="33" t="n"/>
      <c r="M13" s="33" t="n"/>
      <c r="N13" s="24" t="n"/>
      <c r="O13" s="24" t="n"/>
      <c r="P13" s="24" t="n"/>
      <c r="Q13" s="24" t="n"/>
      <c r="R13" s="24" t="n"/>
      <c r="S13" s="33" t="n"/>
      <c r="T13" s="33" t="n"/>
      <c r="U13" s="24" t="n"/>
      <c r="V13" s="24" t="n"/>
      <c r="W13" s="24" t="n"/>
      <c r="X13" s="24" t="n"/>
      <c r="Y13" s="24" t="n"/>
      <c r="Z13" s="33" t="n"/>
      <c r="AA13" s="33" t="n"/>
      <c r="AB13" s="24" t="n"/>
      <c r="AC13" s="24" t="n"/>
      <c r="AD13" s="24" t="n"/>
      <c r="AE13" s="24" t="n"/>
      <c r="AF13" s="36"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33" t="n"/>
      <c r="F14" s="33" t="n"/>
      <c r="G14" s="24" t="n"/>
      <c r="H14" s="24" t="n"/>
      <c r="I14" s="24" t="n"/>
      <c r="J14" s="24" t="n"/>
      <c r="K14" s="24" t="n"/>
      <c r="L14" s="33" t="n"/>
      <c r="M14" s="33" t="n"/>
      <c r="N14" s="24" t="n"/>
      <c r="O14" s="24" t="n"/>
      <c r="P14" s="24" t="n"/>
      <c r="Q14" s="24" t="n"/>
      <c r="R14" s="24" t="n"/>
      <c r="S14" s="33" t="n"/>
      <c r="T14" s="33" t="n"/>
      <c r="U14" s="24" t="n"/>
      <c r="V14" s="24" t="n"/>
      <c r="W14" s="24" t="n"/>
      <c r="X14" s="24" t="n"/>
      <c r="Y14" s="24" t="n"/>
      <c r="Z14" s="33" t="n"/>
      <c r="AA14" s="33" t="n"/>
      <c r="AB14" s="24" t="n"/>
      <c r="AC14" s="24" t="n"/>
      <c r="AD14" s="24" t="n"/>
      <c r="AE14" s="24" t="n"/>
      <c r="AF14" s="36"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33" t="n"/>
      <c r="F15" s="33" t="n"/>
      <c r="G15" s="24" t="n"/>
      <c r="H15" s="24" t="n"/>
      <c r="I15" s="24" t="n"/>
      <c r="J15" s="24" t="n"/>
      <c r="K15" s="24" t="n"/>
      <c r="L15" s="33" t="n"/>
      <c r="M15" s="33" t="n"/>
      <c r="N15" s="24" t="n"/>
      <c r="O15" s="24" t="n"/>
      <c r="P15" s="24" t="n"/>
      <c r="Q15" s="24" t="n"/>
      <c r="R15" s="24" t="n"/>
      <c r="S15" s="33" t="n"/>
      <c r="T15" s="33" t="n"/>
      <c r="U15" s="24" t="n"/>
      <c r="V15" s="24" t="n"/>
      <c r="W15" s="24" t="n"/>
      <c r="X15" s="24" t="n"/>
      <c r="Y15" s="24" t="n"/>
      <c r="Z15" s="33" t="n"/>
      <c r="AA15" s="33" t="n"/>
      <c r="AB15" s="24" t="n"/>
      <c r="AC15" s="24" t="n"/>
      <c r="AD15" s="24" t="n"/>
      <c r="AE15" s="24" t="n"/>
      <c r="AF15" s="36"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33" t="n"/>
      <c r="F16" s="33" t="n"/>
      <c r="G16" s="24" t="n"/>
      <c r="H16" s="24" t="n"/>
      <c r="I16" s="24" t="n"/>
      <c r="J16" s="24" t="n"/>
      <c r="K16" s="24" t="n"/>
      <c r="L16" s="33" t="n"/>
      <c r="M16" s="33" t="n"/>
      <c r="N16" s="24" t="n"/>
      <c r="O16" s="24" t="n"/>
      <c r="P16" s="24" t="n"/>
      <c r="Q16" s="24" t="n"/>
      <c r="R16" s="24" t="n"/>
      <c r="S16" s="33" t="n"/>
      <c r="T16" s="33" t="n"/>
      <c r="U16" s="24" t="n"/>
      <c r="V16" s="24" t="n"/>
      <c r="W16" s="24" t="n"/>
      <c r="X16" s="24" t="n"/>
      <c r="Y16" s="24" t="n"/>
      <c r="Z16" s="33" t="n"/>
      <c r="AA16" s="33" t="n"/>
      <c r="AB16" s="24" t="n"/>
      <c r="AC16" s="24" t="n"/>
      <c r="AD16" s="24" t="n"/>
      <c r="AE16" s="24" t="n"/>
      <c r="AF16" s="36"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33" t="n"/>
      <c r="F17" s="33" t="n"/>
      <c r="G17" s="24" t="n"/>
      <c r="H17" s="24" t="n"/>
      <c r="I17" s="24" t="n"/>
      <c r="J17" s="24" t="n"/>
      <c r="K17" s="24" t="n"/>
      <c r="L17" s="33" t="n"/>
      <c r="M17" s="33" t="n"/>
      <c r="N17" s="24" t="n"/>
      <c r="O17" s="24" t="n"/>
      <c r="P17" s="24" t="n"/>
      <c r="Q17" s="24" t="n"/>
      <c r="R17" s="24" t="n"/>
      <c r="S17" s="33" t="n"/>
      <c r="T17" s="33" t="n"/>
      <c r="U17" s="24" t="n"/>
      <c r="V17" s="24" t="n"/>
      <c r="W17" s="24" t="n"/>
      <c r="X17" s="24" t="n"/>
      <c r="Y17" s="24" t="n"/>
      <c r="Z17" s="33" t="n"/>
      <c r="AA17" s="33" t="n"/>
      <c r="AB17" s="24" t="n"/>
      <c r="AC17" s="24" t="n"/>
      <c r="AD17" s="24" t="n"/>
      <c r="AE17" s="24" t="n"/>
      <c r="AF17" s="36"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33" t="n"/>
      <c r="F18" s="33" t="n"/>
      <c r="G18" s="24" t="n"/>
      <c r="H18" s="24" t="n"/>
      <c r="I18" s="24" t="n"/>
      <c r="J18" s="24" t="n"/>
      <c r="K18" s="24" t="n"/>
      <c r="L18" s="33" t="n"/>
      <c r="M18" s="33" t="n"/>
      <c r="N18" s="24" t="n"/>
      <c r="O18" s="24" t="n"/>
      <c r="P18" s="24" t="n"/>
      <c r="Q18" s="24" t="n"/>
      <c r="R18" s="24" t="n"/>
      <c r="S18" s="33" t="n"/>
      <c r="T18" s="33" t="n"/>
      <c r="U18" s="24" t="n"/>
      <c r="V18" s="24" t="n"/>
      <c r="W18" s="24" t="n"/>
      <c r="X18" s="24" t="n"/>
      <c r="Y18" s="24" t="n"/>
      <c r="Z18" s="33" t="n"/>
      <c r="AA18" s="33" t="n"/>
      <c r="AB18" s="24" t="n"/>
      <c r="AC18" s="24" t="n"/>
      <c r="AD18" s="24" t="n"/>
      <c r="AE18" s="24" t="n"/>
      <c r="AF18" s="36"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33" t="n"/>
      <c r="F19" s="33" t="n"/>
      <c r="G19" s="24" t="n"/>
      <c r="H19" s="24" t="n"/>
      <c r="I19" s="24" t="n"/>
      <c r="J19" s="24" t="n"/>
      <c r="K19" s="24" t="n"/>
      <c r="L19" s="33" t="n"/>
      <c r="M19" s="33" t="n"/>
      <c r="N19" s="24" t="n"/>
      <c r="O19" s="24" t="n"/>
      <c r="P19" s="24" t="n"/>
      <c r="Q19" s="24" t="n"/>
      <c r="R19" s="24" t="n"/>
      <c r="S19" s="33" t="n"/>
      <c r="T19" s="33" t="n"/>
      <c r="U19" s="24" t="n"/>
      <c r="V19" s="24" t="n"/>
      <c r="W19" s="24" t="n"/>
      <c r="X19" s="24" t="n"/>
      <c r="Y19" s="24" t="n"/>
      <c r="Z19" s="33" t="n"/>
      <c r="AA19" s="33" t="n"/>
      <c r="AB19" s="24" t="n"/>
      <c r="AC19" s="24" t="n"/>
      <c r="AD19" s="24" t="n"/>
      <c r="AE19" s="24" t="n"/>
      <c r="AF19" s="36"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33" t="n"/>
      <c r="F20" s="33" t="n"/>
      <c r="G20" s="24" t="n"/>
      <c r="H20" s="24" t="n"/>
      <c r="I20" s="24" t="n"/>
      <c r="J20" s="24" t="n"/>
      <c r="K20" s="24" t="n"/>
      <c r="L20" s="33" t="n"/>
      <c r="M20" s="33" t="n"/>
      <c r="N20" s="24" t="n"/>
      <c r="O20" s="24" t="n"/>
      <c r="P20" s="24" t="n"/>
      <c r="Q20" s="24" t="n"/>
      <c r="R20" s="24" t="n"/>
      <c r="S20" s="33" t="n"/>
      <c r="T20" s="33" t="n"/>
      <c r="U20" s="24" t="n"/>
      <c r="V20" s="24" t="n"/>
      <c r="W20" s="24" t="n"/>
      <c r="X20" s="24" t="n"/>
      <c r="Y20" s="24" t="n"/>
      <c r="Z20" s="33" t="n"/>
      <c r="AA20" s="33" t="n"/>
      <c r="AB20" s="24" t="n"/>
      <c r="AC20" s="24" t="n"/>
      <c r="AD20" s="24" t="n"/>
      <c r="AE20" s="24" t="n"/>
      <c r="AF20" s="36"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33" t="n"/>
      <c r="F21" s="33" t="n"/>
      <c r="G21" s="24" t="n"/>
      <c r="H21" s="24" t="n"/>
      <c r="I21" s="24" t="n"/>
      <c r="J21" s="24" t="n"/>
      <c r="K21" s="24" t="n"/>
      <c r="L21" s="33" t="n"/>
      <c r="M21" s="33" t="n"/>
      <c r="N21" s="24" t="n"/>
      <c r="O21" s="24" t="n"/>
      <c r="P21" s="24" t="n"/>
      <c r="Q21" s="24" t="n"/>
      <c r="R21" s="24" t="n"/>
      <c r="S21" s="33" t="n"/>
      <c r="T21" s="33" t="n"/>
      <c r="U21" s="24" t="n"/>
      <c r="V21" s="24" t="n"/>
      <c r="W21" s="24" t="n"/>
      <c r="X21" s="24" t="n"/>
      <c r="Y21" s="24" t="n"/>
      <c r="Z21" s="33" t="n"/>
      <c r="AA21" s="33" t="n"/>
      <c r="AB21" s="24" t="n"/>
      <c r="AC21" s="24" t="n"/>
      <c r="AD21" s="24" t="n"/>
      <c r="AE21" s="24" t="n"/>
      <c r="AF21" s="36"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33" t="n"/>
      <c r="F22" s="33" t="n"/>
      <c r="G22" s="24" t="n"/>
      <c r="H22" s="24" t="n"/>
      <c r="I22" s="24" t="n"/>
      <c r="J22" s="24" t="n"/>
      <c r="K22" s="24" t="n"/>
      <c r="L22" s="33" t="n"/>
      <c r="M22" s="33" t="n"/>
      <c r="N22" s="24" t="n"/>
      <c r="O22" s="24" t="n"/>
      <c r="P22" s="24" t="n"/>
      <c r="Q22" s="24" t="n"/>
      <c r="R22" s="24" t="n"/>
      <c r="S22" s="33" t="n"/>
      <c r="T22" s="33" t="n"/>
      <c r="U22" s="24" t="n"/>
      <c r="V22" s="24" t="n"/>
      <c r="W22" s="24" t="n"/>
      <c r="X22" s="24" t="n"/>
      <c r="Y22" s="24" t="n"/>
      <c r="Z22" s="33" t="n"/>
      <c r="AA22" s="33" t="n"/>
      <c r="AB22" s="24" t="n"/>
      <c r="AC22" s="24" t="n"/>
      <c r="AD22" s="24" t="n"/>
      <c r="AE22" s="24" t="n"/>
      <c r="AF22" s="36"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33" t="n"/>
      <c r="F23" s="33" t="n"/>
      <c r="G23" s="24" t="n"/>
      <c r="H23" s="24" t="n"/>
      <c r="I23" s="24" t="n"/>
      <c r="J23" s="24" t="n"/>
      <c r="K23" s="24" t="n"/>
      <c r="L23" s="33" t="n"/>
      <c r="M23" s="33" t="n"/>
      <c r="N23" s="24" t="n"/>
      <c r="O23" s="24" t="n"/>
      <c r="P23" s="24" t="n"/>
      <c r="Q23" s="24" t="n"/>
      <c r="R23" s="24" t="n"/>
      <c r="S23" s="33" t="n"/>
      <c r="T23" s="33" t="n"/>
      <c r="U23" s="24" t="n"/>
      <c r="V23" s="24" t="n"/>
      <c r="W23" s="24" t="n"/>
      <c r="X23" s="24" t="n"/>
      <c r="Y23" s="24" t="n"/>
      <c r="Z23" s="33" t="n"/>
      <c r="AA23" s="33" t="n"/>
      <c r="AB23" s="24" t="n"/>
      <c r="AC23" s="24" t="n"/>
      <c r="AD23" s="24" t="n"/>
      <c r="AE23" s="24" t="n"/>
      <c r="AF23" s="36"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33" t="n"/>
      <c r="F24" s="33" t="n"/>
      <c r="G24" s="24" t="n"/>
      <c r="H24" s="24" t="n"/>
      <c r="I24" s="24" t="n"/>
      <c r="J24" s="24" t="n"/>
      <c r="K24" s="24" t="n"/>
      <c r="L24" s="33" t="n"/>
      <c r="M24" s="33" t="n"/>
      <c r="N24" s="24" t="n"/>
      <c r="O24" s="24" t="n"/>
      <c r="P24" s="24" t="n"/>
      <c r="Q24" s="24" t="n"/>
      <c r="R24" s="24" t="n"/>
      <c r="S24" s="33" t="n"/>
      <c r="T24" s="33" t="n"/>
      <c r="U24" s="24" t="n"/>
      <c r="V24" s="24" t="n"/>
      <c r="W24" s="24" t="n"/>
      <c r="X24" s="24" t="n"/>
      <c r="Y24" s="24" t="n"/>
      <c r="Z24" s="33" t="n"/>
      <c r="AA24" s="33" t="n"/>
      <c r="AB24" s="24" t="n"/>
      <c r="AC24" s="24" t="n"/>
      <c r="AD24" s="24" t="n"/>
      <c r="AE24" s="24" t="n"/>
      <c r="AF24" s="36"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33" t="n"/>
      <c r="F25" s="33" t="n"/>
      <c r="G25" s="24" t="n"/>
      <c r="H25" s="24" t="n"/>
      <c r="I25" s="24" t="n"/>
      <c r="J25" s="24" t="n"/>
      <c r="K25" s="24" t="n"/>
      <c r="L25" s="33" t="n"/>
      <c r="M25" s="33" t="n"/>
      <c r="N25" s="24" t="n"/>
      <c r="O25" s="24" t="n"/>
      <c r="P25" s="24" t="n"/>
      <c r="Q25" s="24" t="n"/>
      <c r="R25" s="24" t="n"/>
      <c r="S25" s="33" t="n"/>
      <c r="T25" s="33" t="n"/>
      <c r="U25" s="24" t="n"/>
      <c r="V25" s="24" t="n"/>
      <c r="W25" s="24" t="n"/>
      <c r="X25" s="24" t="n"/>
      <c r="Y25" s="24" t="n"/>
      <c r="Z25" s="33" t="n"/>
      <c r="AA25" s="33" t="n"/>
      <c r="AB25" s="24" t="n"/>
      <c r="AC25" s="24" t="n"/>
      <c r="AD25" s="24" t="n"/>
      <c r="AE25" s="24" t="n"/>
      <c r="AF25" s="36"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33" t="n"/>
      <c r="F26" s="33" t="n"/>
      <c r="G26" s="24" t="n"/>
      <c r="H26" s="24" t="n"/>
      <c r="I26" s="24" t="n"/>
      <c r="J26" s="24" t="n"/>
      <c r="K26" s="24" t="n"/>
      <c r="L26" s="33" t="n"/>
      <c r="M26" s="33" t="n"/>
      <c r="N26" s="24" t="n"/>
      <c r="O26" s="24" t="n"/>
      <c r="P26" s="24" t="n"/>
      <c r="Q26" s="24" t="n"/>
      <c r="R26" s="24" t="n"/>
      <c r="S26" s="33" t="n"/>
      <c r="T26" s="33" t="n"/>
      <c r="U26" s="24" t="n"/>
      <c r="V26" s="24" t="n"/>
      <c r="W26" s="24" t="n"/>
      <c r="X26" s="24" t="n"/>
      <c r="Y26" s="24" t="n"/>
      <c r="Z26" s="33" t="n"/>
      <c r="AA26" s="33" t="n"/>
      <c r="AB26" s="24" t="n"/>
      <c r="AC26" s="24" t="n"/>
      <c r="AD26" s="24" t="n"/>
      <c r="AE26" s="24" t="n"/>
      <c r="AF26" s="36"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33" t="n"/>
      <c r="F27" s="33" t="n"/>
      <c r="G27" s="24" t="n"/>
      <c r="H27" s="24" t="n"/>
      <c r="I27" s="24" t="n"/>
      <c r="J27" s="24" t="n"/>
      <c r="K27" s="24" t="n"/>
      <c r="L27" s="33" t="n"/>
      <c r="M27" s="33" t="n"/>
      <c r="N27" s="24" t="n"/>
      <c r="O27" s="24" t="n"/>
      <c r="P27" s="24" t="n"/>
      <c r="Q27" s="24" t="n"/>
      <c r="R27" s="24" t="n"/>
      <c r="S27" s="33" t="n"/>
      <c r="T27" s="33" t="n"/>
      <c r="U27" s="24" t="n"/>
      <c r="V27" s="24" t="n"/>
      <c r="W27" s="24" t="n"/>
      <c r="X27" s="24" t="n"/>
      <c r="Y27" s="24" t="n"/>
      <c r="Z27" s="33" t="n"/>
      <c r="AA27" s="33" t="n"/>
      <c r="AB27" s="24" t="n"/>
      <c r="AC27" s="24" t="n"/>
      <c r="AD27" s="24" t="n"/>
      <c r="AE27" s="24" t="n"/>
      <c r="AF27" s="36"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33" t="n"/>
      <c r="F28" s="33" t="n"/>
      <c r="G28" s="24" t="n"/>
      <c r="H28" s="24" t="n"/>
      <c r="I28" s="24" t="n"/>
      <c r="J28" s="24" t="n"/>
      <c r="K28" s="24" t="n"/>
      <c r="L28" s="33" t="n"/>
      <c r="M28" s="33" t="n"/>
      <c r="N28" s="24" t="n"/>
      <c r="O28" s="24" t="n"/>
      <c r="P28" s="24" t="n"/>
      <c r="Q28" s="24" t="n"/>
      <c r="R28" s="24" t="n"/>
      <c r="S28" s="33" t="n"/>
      <c r="T28" s="33" t="n"/>
      <c r="U28" s="24" t="n"/>
      <c r="V28" s="24" t="n"/>
      <c r="W28" s="24" t="n"/>
      <c r="X28" s="24" t="n"/>
      <c r="Y28" s="24" t="n"/>
      <c r="Z28" s="33" t="n"/>
      <c r="AA28" s="33" t="n"/>
      <c r="AB28" s="24" t="n"/>
      <c r="AC28" s="24" t="n"/>
      <c r="AD28" s="24" t="n"/>
      <c r="AE28" s="24" t="n"/>
      <c r="AF28" s="36"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33" t="n"/>
      <c r="F29" s="33" t="n"/>
      <c r="G29" s="24" t="n"/>
      <c r="H29" s="24" t="n"/>
      <c r="I29" s="24" t="n"/>
      <c r="J29" s="24" t="n"/>
      <c r="K29" s="24" t="n"/>
      <c r="L29" s="33" t="n"/>
      <c r="M29" s="33" t="n"/>
      <c r="N29" s="24" t="n"/>
      <c r="O29" s="24" t="n"/>
      <c r="P29" s="24" t="n"/>
      <c r="Q29" s="24" t="n"/>
      <c r="R29" s="24" t="n"/>
      <c r="S29" s="33" t="n"/>
      <c r="T29" s="33" t="n"/>
      <c r="U29" s="24" t="n"/>
      <c r="V29" s="24" t="n"/>
      <c r="W29" s="24" t="n"/>
      <c r="X29" s="24" t="n"/>
      <c r="Y29" s="24" t="n"/>
      <c r="Z29" s="33" t="n"/>
      <c r="AA29" s="33" t="n"/>
      <c r="AB29" s="24" t="n"/>
      <c r="AC29" s="24" t="n"/>
      <c r="AD29" s="24" t="n"/>
      <c r="AE29" s="24" t="n"/>
      <c r="AF29" s="36"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33" t="n"/>
      <c r="F30" s="33" t="n"/>
      <c r="G30" s="24" t="n"/>
      <c r="H30" s="24" t="n"/>
      <c r="I30" s="24" t="n"/>
      <c r="J30" s="24" t="n"/>
      <c r="K30" s="24" t="n"/>
      <c r="L30" s="33" t="n"/>
      <c r="M30" s="33" t="n"/>
      <c r="N30" s="24" t="n"/>
      <c r="O30" s="24" t="n"/>
      <c r="P30" s="24" t="n"/>
      <c r="Q30" s="24" t="n"/>
      <c r="R30" s="24" t="n"/>
      <c r="S30" s="33" t="n"/>
      <c r="T30" s="33" t="n"/>
      <c r="U30" s="24" t="n"/>
      <c r="V30" s="24" t="n"/>
      <c r="W30" s="24" t="n"/>
      <c r="X30" s="24" t="n"/>
      <c r="Y30" s="24" t="n"/>
      <c r="Z30" s="33" t="n"/>
      <c r="AA30" s="33" t="n"/>
      <c r="AB30" s="24" t="n"/>
      <c r="AC30" s="24" t="n"/>
      <c r="AD30" s="24" t="n"/>
      <c r="AE30" s="24" t="n"/>
      <c r="AF30" s="36"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33" t="n"/>
      <c r="F31" s="33" t="n"/>
      <c r="G31" s="24" t="n"/>
      <c r="H31" s="24" t="n"/>
      <c r="I31" s="24" t="n"/>
      <c r="J31" s="24" t="n"/>
      <c r="K31" s="24" t="n"/>
      <c r="L31" s="33" t="n"/>
      <c r="M31" s="33" t="n"/>
      <c r="N31" s="24" t="n"/>
      <c r="O31" s="24" t="n"/>
      <c r="P31" s="24" t="n"/>
      <c r="Q31" s="24" t="n"/>
      <c r="R31" s="24" t="n"/>
      <c r="S31" s="33" t="n"/>
      <c r="T31" s="33" t="n"/>
      <c r="U31" s="24" t="n"/>
      <c r="V31" s="24" t="n"/>
      <c r="W31" s="24" t="n"/>
      <c r="X31" s="24" t="n"/>
      <c r="Y31" s="24" t="n"/>
      <c r="Z31" s="33" t="n"/>
      <c r="AA31" s="33" t="n"/>
      <c r="AB31" s="24" t="n"/>
      <c r="AC31" s="24" t="n"/>
      <c r="AD31" s="24" t="n"/>
      <c r="AE31" s="24" t="n"/>
      <c r="AF31" s="36"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3.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Oktober 2027</t>
        </is>
      </c>
      <c r="N1" s="15" t="inlineStr">
        <is>
          <t>Urlaubsplanung digital mit flair</t>
        </is>
      </c>
    </row>
    <row r="2">
      <c r="A2">
        <f>"Bundesland: "&amp;Start!C5</f>
        <v/>
      </c>
    </row>
    <row r="3" hidden="1">
      <c r="A3" t="inlineStr">
        <is>
          <t>Arbeitstag (1/0)</t>
        </is>
      </c>
      <c r="B3">
        <f>IF(COUNTIF(Feiertage!$T$5:$T$23,B$4)&gt;0,0,1)</f>
        <v/>
      </c>
      <c r="C3" t="n">
        <v>0</v>
      </c>
      <c r="D3" t="n">
        <v>0</v>
      </c>
      <c r="E3">
        <f>IF(COUNTIF(Feiertage!$T$5:$T$23,E$4)&gt;0,0,1)</f>
        <v/>
      </c>
      <c r="F3">
        <f>IF(COUNTIF(Feiertage!$T$5:$T$23,F$4)&gt;0,0,1)</f>
        <v/>
      </c>
      <c r="G3">
        <f>IF(COUNTIF(Feiertage!$T$5:$T$23,G$4)&gt;0,0,1)</f>
        <v/>
      </c>
      <c r="H3">
        <f>IF(COUNTIF(Feiertage!$T$5:$T$23,H$4)&gt;0,0,1)</f>
        <v/>
      </c>
      <c r="I3">
        <f>IF(COUNTIF(Feiertage!$T$5:$T$23,I$4)&gt;0,0,1)</f>
        <v/>
      </c>
      <c r="J3" t="n">
        <v>0</v>
      </c>
      <c r="K3" t="n">
        <v>0</v>
      </c>
      <c r="L3">
        <f>IF(COUNTIF(Feiertage!$T$5:$T$23,L$4)&gt;0,0,1)</f>
        <v/>
      </c>
      <c r="M3">
        <f>IF(COUNTIF(Feiertage!$T$5:$T$23,M$4)&gt;0,0,1)</f>
        <v/>
      </c>
      <c r="N3">
        <f>IF(COUNTIF(Feiertage!$T$5:$T$23,N$4)&gt;0,0,1)</f>
        <v/>
      </c>
      <c r="O3">
        <f>IF(COUNTIF(Feiertage!$T$5:$T$23,O$4)&gt;0,0,1)</f>
        <v/>
      </c>
      <c r="P3">
        <f>IF(COUNTIF(Feiertage!$T$5:$T$23,P$4)&gt;0,0,1)</f>
        <v/>
      </c>
      <c r="Q3" t="n">
        <v>0</v>
      </c>
      <c r="R3" t="n">
        <v>0</v>
      </c>
      <c r="S3">
        <f>IF(COUNTIF(Feiertage!$T$5:$T$23,S$4)&gt;0,0,1)</f>
        <v/>
      </c>
      <c r="T3">
        <f>IF(COUNTIF(Feiertage!$T$5:$T$23,T$4)&gt;0,0,1)</f>
        <v/>
      </c>
      <c r="U3">
        <f>IF(COUNTIF(Feiertage!$T$5:$T$23,U$4)&gt;0,0,1)</f>
        <v/>
      </c>
      <c r="V3">
        <f>IF(COUNTIF(Feiertage!$T$5:$T$23,V$4)&gt;0,0,1)</f>
        <v/>
      </c>
      <c r="W3">
        <f>IF(COUNTIF(Feiertage!$T$5:$T$23,W$4)&gt;0,0,1)</f>
        <v/>
      </c>
      <c r="X3" t="n">
        <v>0</v>
      </c>
      <c r="Y3" t="n">
        <v>0</v>
      </c>
      <c r="Z3">
        <f>IF(COUNTIF(Feiertage!$T$5:$T$23,Z$4)&gt;0,0,1)</f>
        <v/>
      </c>
      <c r="AA3">
        <f>IF(COUNTIF(Feiertage!$T$5:$T$23,AA$4)&gt;0,0,1)</f>
        <v/>
      </c>
      <c r="AB3">
        <f>IF(COUNTIF(Feiertage!$T$5:$T$23,AB$4)&gt;0,0,1)</f>
        <v/>
      </c>
      <c r="AC3">
        <f>IF(COUNTIF(Feiertage!$T$5:$T$23,AC$4)&gt;0,0,1)</f>
        <v/>
      </c>
      <c r="AD3">
        <f>IF(COUNTIF(Feiertage!$T$5:$T$23,AD$4)&gt;0,0,1)</f>
        <v/>
      </c>
      <c r="AE3" t="n">
        <v>0</v>
      </c>
      <c r="AF3" t="n">
        <v>0</v>
      </c>
    </row>
    <row r="4">
      <c r="A4" s="2" t="inlineStr">
        <is>
          <t>Datum</t>
        </is>
      </c>
      <c r="B4" s="25" t="n">
        <v>46661</v>
      </c>
      <c r="C4" s="26" t="n">
        <v>46662</v>
      </c>
      <c r="D4" s="26" t="n">
        <v>46663</v>
      </c>
      <c r="E4" s="25" t="n">
        <v>46664</v>
      </c>
      <c r="F4" s="25" t="n">
        <v>46665</v>
      </c>
      <c r="G4" s="25" t="n">
        <v>46666</v>
      </c>
      <c r="H4" s="25" t="n">
        <v>46667</v>
      </c>
      <c r="I4" s="25" t="n">
        <v>46668</v>
      </c>
      <c r="J4" s="26" t="n">
        <v>46669</v>
      </c>
      <c r="K4" s="26" t="n">
        <v>46670</v>
      </c>
      <c r="L4" s="25" t="n">
        <v>46671</v>
      </c>
      <c r="M4" s="25" t="n">
        <v>46672</v>
      </c>
      <c r="N4" s="25" t="n">
        <v>46673</v>
      </c>
      <c r="O4" s="25" t="n">
        <v>46674</v>
      </c>
      <c r="P4" s="25" t="n">
        <v>46675</v>
      </c>
      <c r="Q4" s="26" t="n">
        <v>46676</v>
      </c>
      <c r="R4" s="26" t="n">
        <v>46677</v>
      </c>
      <c r="S4" s="25" t="n">
        <v>46678</v>
      </c>
      <c r="T4" s="25" t="n">
        <v>46679</v>
      </c>
      <c r="U4" s="25" t="n">
        <v>46680</v>
      </c>
      <c r="V4" s="25" t="n">
        <v>46681</v>
      </c>
      <c r="W4" s="25" t="n">
        <v>46682</v>
      </c>
      <c r="X4" s="26" t="n">
        <v>46683</v>
      </c>
      <c r="Y4" s="26" t="n">
        <v>46684</v>
      </c>
      <c r="Z4" s="25" t="n">
        <v>46685</v>
      </c>
      <c r="AA4" s="25" t="n">
        <v>46686</v>
      </c>
      <c r="AB4" s="25" t="n">
        <v>46687</v>
      </c>
      <c r="AC4" s="25" t="n">
        <v>46688</v>
      </c>
      <c r="AD4" s="25" t="n">
        <v>46689</v>
      </c>
      <c r="AE4" s="26" t="n">
        <v>46690</v>
      </c>
      <c r="AF4" s="26" t="n">
        <v>46691</v>
      </c>
      <c r="AG4" s="27" t="inlineStr">
        <is>
          <t>Urlaub</t>
        </is>
      </c>
      <c r="AH4" s="27" t="inlineStr">
        <is>
          <t>Krank</t>
        </is>
      </c>
      <c r="AI4" s="27" t="inlineStr">
        <is>
          <t>Sonst.</t>
        </is>
      </c>
    </row>
    <row r="5">
      <c r="A5" s="2" t="inlineStr">
        <is>
          <t>Wochentag</t>
        </is>
      </c>
      <c r="B5" s="28" t="inlineStr">
        <is>
          <t>Fr</t>
        </is>
      </c>
      <c r="C5" s="29" t="inlineStr">
        <is>
          <t>Sa</t>
        </is>
      </c>
      <c r="D5" s="29" t="inlineStr">
        <is>
          <t>So</t>
        </is>
      </c>
      <c r="E5" s="28" t="inlineStr">
        <is>
          <t>Mo</t>
        </is>
      </c>
      <c r="F5" s="28" t="inlineStr">
        <is>
          <t>Di</t>
        </is>
      </c>
      <c r="G5" s="28" t="inlineStr">
        <is>
          <t>Mi</t>
        </is>
      </c>
      <c r="H5" s="28" t="inlineStr">
        <is>
          <t>Do</t>
        </is>
      </c>
      <c r="I5" s="28" t="inlineStr">
        <is>
          <t>Fr</t>
        </is>
      </c>
      <c r="J5" s="29" t="inlineStr">
        <is>
          <t>Sa</t>
        </is>
      </c>
      <c r="K5" s="29" t="inlineStr">
        <is>
          <t>So</t>
        </is>
      </c>
      <c r="L5" s="28" t="inlineStr">
        <is>
          <t>Mo</t>
        </is>
      </c>
      <c r="M5" s="28" t="inlineStr">
        <is>
          <t>Di</t>
        </is>
      </c>
      <c r="N5" s="28" t="inlineStr">
        <is>
          <t>Mi</t>
        </is>
      </c>
      <c r="O5" s="28" t="inlineStr">
        <is>
          <t>Do</t>
        </is>
      </c>
      <c r="P5" s="28" t="inlineStr">
        <is>
          <t>Fr</t>
        </is>
      </c>
      <c r="Q5" s="29" t="inlineStr">
        <is>
          <t>Sa</t>
        </is>
      </c>
      <c r="R5" s="29" t="inlineStr">
        <is>
          <t>So</t>
        </is>
      </c>
      <c r="S5" s="28" t="inlineStr">
        <is>
          <t>Mo</t>
        </is>
      </c>
      <c r="T5" s="28" t="inlineStr">
        <is>
          <t>Di</t>
        </is>
      </c>
      <c r="U5" s="28" t="inlineStr">
        <is>
          <t>Mi</t>
        </is>
      </c>
      <c r="V5" s="28" t="inlineStr">
        <is>
          <t>Do</t>
        </is>
      </c>
      <c r="W5" s="28" t="inlineStr">
        <is>
          <t>Fr</t>
        </is>
      </c>
      <c r="X5" s="29" t="inlineStr">
        <is>
          <t>Sa</t>
        </is>
      </c>
      <c r="Y5" s="29" t="inlineStr">
        <is>
          <t>So</t>
        </is>
      </c>
      <c r="Z5" s="28" t="inlineStr">
        <is>
          <t>Mo</t>
        </is>
      </c>
      <c r="AA5" s="28" t="inlineStr">
        <is>
          <t>Di</t>
        </is>
      </c>
      <c r="AB5" s="28" t="inlineStr">
        <is>
          <t>Mi</t>
        </is>
      </c>
      <c r="AC5" s="28" t="inlineStr">
        <is>
          <t>Do</t>
        </is>
      </c>
      <c r="AD5" s="28" t="inlineStr">
        <is>
          <t>Fr</t>
        </is>
      </c>
      <c r="AE5" s="29" t="inlineStr">
        <is>
          <t>Sa</t>
        </is>
      </c>
      <c r="AF5" s="29" t="inlineStr">
        <is>
          <t>So</t>
        </is>
      </c>
    </row>
    <row r="6" ht="70" customHeight="1">
      <c r="A6" s="30" t="inlineStr">
        <is>
          <t>Feiertag</t>
        </is>
      </c>
      <c r="B6" s="31">
        <f>IFERROR(INDEX(Feiertage!$B$5:$B$23,MATCH(B$4,Feiertage!$T$5:$T$23,0)),"")</f>
        <v/>
      </c>
      <c r="C6" s="32">
        <f>IFERROR(INDEX(Feiertage!$B$5:$B$23,MATCH(C$4,Feiertage!$T$5:$T$23,0)),"")</f>
        <v/>
      </c>
      <c r="D6" s="32">
        <f>IFERROR(INDEX(Feiertage!$B$5:$B$23,MATCH(D$4,Feiertage!$T$5:$T$23,0)),"")</f>
        <v/>
      </c>
      <c r="E6" s="31">
        <f>IFERROR(INDEX(Feiertage!$B$5:$B$23,MATCH(E$4,Feiertage!$T$5:$T$23,0)),"")</f>
        <v/>
      </c>
      <c r="F6" s="31">
        <f>IFERROR(INDEX(Feiertage!$B$5:$B$23,MATCH(F$4,Feiertage!$T$5:$T$23,0)),"")</f>
        <v/>
      </c>
      <c r="G6" s="31">
        <f>IFERROR(INDEX(Feiertage!$B$5:$B$23,MATCH(G$4,Feiertage!$T$5:$T$23,0)),"")</f>
        <v/>
      </c>
      <c r="H6" s="31">
        <f>IFERROR(INDEX(Feiertage!$B$5:$B$23,MATCH(H$4,Feiertage!$T$5:$T$23,0)),"")</f>
        <v/>
      </c>
      <c r="I6" s="31">
        <f>IFERROR(INDEX(Feiertage!$B$5:$B$23,MATCH(I$4,Feiertage!$T$5:$T$23,0)),"")</f>
        <v/>
      </c>
      <c r="J6" s="32">
        <f>IFERROR(INDEX(Feiertage!$B$5:$B$23,MATCH(J$4,Feiertage!$T$5:$T$23,0)),"")</f>
        <v/>
      </c>
      <c r="K6" s="32">
        <f>IFERROR(INDEX(Feiertage!$B$5:$B$23,MATCH(K$4,Feiertage!$T$5:$T$23,0)),"")</f>
        <v/>
      </c>
      <c r="L6" s="31">
        <f>IFERROR(INDEX(Feiertage!$B$5:$B$23,MATCH(L$4,Feiertage!$T$5:$T$23,0)),"")</f>
        <v/>
      </c>
      <c r="M6" s="31">
        <f>IFERROR(INDEX(Feiertage!$B$5:$B$23,MATCH(M$4,Feiertage!$T$5:$T$23,0)),"")</f>
        <v/>
      </c>
      <c r="N6" s="31">
        <f>IFERROR(INDEX(Feiertage!$B$5:$B$23,MATCH(N$4,Feiertage!$T$5:$T$23,0)),"")</f>
        <v/>
      </c>
      <c r="O6" s="31">
        <f>IFERROR(INDEX(Feiertage!$B$5:$B$23,MATCH(O$4,Feiertage!$T$5:$T$23,0)),"")</f>
        <v/>
      </c>
      <c r="P6" s="31">
        <f>IFERROR(INDEX(Feiertage!$B$5:$B$23,MATCH(P$4,Feiertage!$T$5:$T$23,0)),"")</f>
        <v/>
      </c>
      <c r="Q6" s="32">
        <f>IFERROR(INDEX(Feiertage!$B$5:$B$23,MATCH(Q$4,Feiertage!$T$5:$T$23,0)),"")</f>
        <v/>
      </c>
      <c r="R6" s="32">
        <f>IFERROR(INDEX(Feiertage!$B$5:$B$23,MATCH(R$4,Feiertage!$T$5:$T$23,0)),"")</f>
        <v/>
      </c>
      <c r="S6" s="31">
        <f>IFERROR(INDEX(Feiertage!$B$5:$B$23,MATCH(S$4,Feiertage!$T$5:$T$23,0)),"")</f>
        <v/>
      </c>
      <c r="T6" s="31">
        <f>IFERROR(INDEX(Feiertage!$B$5:$B$23,MATCH(T$4,Feiertage!$T$5:$T$23,0)),"")</f>
        <v/>
      </c>
      <c r="U6" s="31">
        <f>IFERROR(INDEX(Feiertage!$B$5:$B$23,MATCH(U$4,Feiertage!$T$5:$T$23,0)),"")</f>
        <v/>
      </c>
      <c r="V6" s="31">
        <f>IFERROR(INDEX(Feiertage!$B$5:$B$23,MATCH(V$4,Feiertage!$T$5:$T$23,0)),"")</f>
        <v/>
      </c>
      <c r="W6" s="31">
        <f>IFERROR(INDEX(Feiertage!$B$5:$B$23,MATCH(W$4,Feiertage!$T$5:$T$23,0)),"")</f>
        <v/>
      </c>
      <c r="X6" s="32">
        <f>IFERROR(INDEX(Feiertage!$B$5:$B$23,MATCH(X$4,Feiertage!$T$5:$T$23,0)),"")</f>
        <v/>
      </c>
      <c r="Y6" s="32">
        <f>IFERROR(INDEX(Feiertage!$B$5:$B$23,MATCH(Y$4,Feiertage!$T$5:$T$23,0)),"")</f>
        <v/>
      </c>
      <c r="Z6" s="31">
        <f>IFERROR(INDEX(Feiertage!$B$5:$B$23,MATCH(Z$4,Feiertage!$T$5:$T$23,0)),"")</f>
        <v/>
      </c>
      <c r="AA6" s="31">
        <f>IFERROR(INDEX(Feiertage!$B$5:$B$23,MATCH(AA$4,Feiertage!$T$5:$T$23,0)),"")</f>
        <v/>
      </c>
      <c r="AB6" s="31">
        <f>IFERROR(INDEX(Feiertage!$B$5:$B$23,MATCH(AB$4,Feiertage!$T$5:$T$23,0)),"")</f>
        <v/>
      </c>
      <c r="AC6" s="31">
        <f>IFERROR(INDEX(Feiertage!$B$5:$B$23,MATCH(AC$4,Feiertage!$T$5:$T$23,0)),"")</f>
        <v/>
      </c>
      <c r="AD6" s="31">
        <f>IFERROR(INDEX(Feiertage!$B$5:$B$23,MATCH(AD$4,Feiertage!$T$5:$T$23,0)),"")</f>
        <v/>
      </c>
      <c r="AE6" s="32">
        <f>IFERROR(INDEX(Feiertage!$B$5:$B$23,MATCH(AE$4,Feiertage!$T$5:$T$23,0)),"")</f>
        <v/>
      </c>
      <c r="AF6" s="32">
        <f>IFERROR(INDEX(Feiertage!$B$5:$B$23,MATCH(AF$4,Feiertage!$T$5:$T$23,0)),"")</f>
        <v/>
      </c>
    </row>
    <row r="7">
      <c r="A7" s="23">
        <f>IF(Jahresübersicht!A5="","",Jahresübersicht!A5)</f>
        <v/>
      </c>
      <c r="B7" s="24" t="n"/>
      <c r="C7" s="33" t="n"/>
      <c r="D7" s="33" t="n"/>
      <c r="E7" s="24" t="n"/>
      <c r="F7" s="24" t="n"/>
      <c r="G7" s="24" t="n"/>
      <c r="H7" s="24" t="n"/>
      <c r="I7" s="24" t="n"/>
      <c r="J7" s="33" t="n"/>
      <c r="K7" s="33" t="n"/>
      <c r="L7" s="24" t="n"/>
      <c r="M7" s="24" t="n"/>
      <c r="N7" s="24" t="n"/>
      <c r="O7" s="24" t="n"/>
      <c r="P7" s="24" t="n"/>
      <c r="Q7" s="33" t="n"/>
      <c r="R7" s="33" t="n"/>
      <c r="S7" s="24" t="n"/>
      <c r="T7" s="24" t="n"/>
      <c r="U7" s="24" t="n"/>
      <c r="V7" s="24" t="n"/>
      <c r="W7" s="24" t="n"/>
      <c r="X7" s="33" t="n"/>
      <c r="Y7" s="33" t="n"/>
      <c r="Z7" s="24" t="n"/>
      <c r="AA7" s="24" t="n"/>
      <c r="AB7" s="24" t="n"/>
      <c r="AC7" s="24" t="n"/>
      <c r="AD7" s="24" t="n"/>
      <c r="AE7" s="33" t="n"/>
      <c r="AF7" s="33" t="n"/>
      <c r="AG7" s="24">
        <f>SUMPRODUCT((B7:AF7="U")*$B$3:$AF$3)+0.5*SUMPRODUCT((B7:AF7="H")*$B$3:$AF$3)</f>
        <v/>
      </c>
      <c r="AH7" s="24">
        <f>SUMPRODUCT((B7:AF7="K")*$B$3:$AF$3)</f>
        <v/>
      </c>
      <c r="AI7" s="24">
        <f>SUMPRODUCT(((B7:AF7="S")+(B7:AF7="Z"))*$B$3:$AF$3)</f>
        <v/>
      </c>
    </row>
    <row r="8">
      <c r="A8" s="23">
        <f>IF(Jahresübersicht!A6="","",Jahresübersicht!A6)</f>
        <v/>
      </c>
      <c r="B8" s="24" t="n"/>
      <c r="C8" s="33" t="n"/>
      <c r="D8" s="33" t="n"/>
      <c r="E8" s="24" t="n"/>
      <c r="F8" s="24" t="n"/>
      <c r="G8" s="24" t="n"/>
      <c r="H8" s="24" t="n"/>
      <c r="I8" s="24" t="n"/>
      <c r="J8" s="33" t="n"/>
      <c r="K8" s="33" t="n"/>
      <c r="L8" s="24" t="n"/>
      <c r="M8" s="24" t="n"/>
      <c r="N8" s="24" t="n"/>
      <c r="O8" s="24" t="n"/>
      <c r="P8" s="24" t="n"/>
      <c r="Q8" s="33" t="n"/>
      <c r="R8" s="33" t="n"/>
      <c r="S8" s="24" t="n"/>
      <c r="T8" s="24" t="n"/>
      <c r="U8" s="24" t="n"/>
      <c r="V8" s="24" t="n"/>
      <c r="W8" s="24" t="n"/>
      <c r="X8" s="33" t="n"/>
      <c r="Y8" s="33" t="n"/>
      <c r="Z8" s="24" t="n"/>
      <c r="AA8" s="24" t="n"/>
      <c r="AB8" s="24" t="n"/>
      <c r="AC8" s="24" t="n"/>
      <c r="AD8" s="24" t="n"/>
      <c r="AE8" s="33" t="n"/>
      <c r="AF8" s="33" t="n"/>
      <c r="AG8" s="24">
        <f>SUMPRODUCT((B8:AF8="U")*$B$3:$AF$3)+0.5*SUMPRODUCT((B8:AF8="H")*$B$3:$AF$3)</f>
        <v/>
      </c>
      <c r="AH8" s="24">
        <f>SUMPRODUCT((B8:AF8="K")*$B$3:$AF$3)</f>
        <v/>
      </c>
      <c r="AI8" s="24">
        <f>SUMPRODUCT(((B8:AF8="S")+(B8:AF8="Z"))*$B$3:$AF$3)</f>
        <v/>
      </c>
    </row>
    <row r="9">
      <c r="A9" s="23">
        <f>IF(Jahresübersicht!A7="","",Jahresübersicht!A7)</f>
        <v/>
      </c>
      <c r="B9" s="24" t="n"/>
      <c r="C9" s="33" t="n"/>
      <c r="D9" s="33" t="n"/>
      <c r="E9" s="24" t="n"/>
      <c r="F9" s="24" t="n"/>
      <c r="G9" s="24" t="n"/>
      <c r="H9" s="24" t="n"/>
      <c r="I9" s="24" t="n"/>
      <c r="J9" s="33" t="n"/>
      <c r="K9" s="33" t="n"/>
      <c r="L9" s="24" t="n"/>
      <c r="M9" s="24" t="n"/>
      <c r="N9" s="24" t="n"/>
      <c r="O9" s="24" t="n"/>
      <c r="P9" s="24" t="n"/>
      <c r="Q9" s="33" t="n"/>
      <c r="R9" s="33" t="n"/>
      <c r="S9" s="24" t="n"/>
      <c r="T9" s="24" t="n"/>
      <c r="U9" s="24" t="n"/>
      <c r="V9" s="24" t="n"/>
      <c r="W9" s="24" t="n"/>
      <c r="X9" s="33" t="n"/>
      <c r="Y9" s="33" t="n"/>
      <c r="Z9" s="24" t="n"/>
      <c r="AA9" s="24" t="n"/>
      <c r="AB9" s="24" t="n"/>
      <c r="AC9" s="24" t="n"/>
      <c r="AD9" s="24" t="n"/>
      <c r="AE9" s="33" t="n"/>
      <c r="AF9" s="33" t="n"/>
      <c r="AG9" s="24">
        <f>SUMPRODUCT((B9:AF9="U")*$B$3:$AF$3)+0.5*SUMPRODUCT((B9:AF9="H")*$B$3:$AF$3)</f>
        <v/>
      </c>
      <c r="AH9" s="24">
        <f>SUMPRODUCT((B9:AF9="K")*$B$3:$AF$3)</f>
        <v/>
      </c>
      <c r="AI9" s="24">
        <f>SUMPRODUCT(((B9:AF9="S")+(B9:AF9="Z"))*$B$3:$AF$3)</f>
        <v/>
      </c>
    </row>
    <row r="10">
      <c r="A10" s="23">
        <f>IF(Jahresübersicht!A8="","",Jahresübersicht!A8)</f>
        <v/>
      </c>
      <c r="B10" s="24" t="n"/>
      <c r="C10" s="33" t="n"/>
      <c r="D10" s="33" t="n"/>
      <c r="E10" s="24" t="n"/>
      <c r="F10" s="24" t="n"/>
      <c r="G10" s="24" t="n"/>
      <c r="H10" s="24" t="n"/>
      <c r="I10" s="24" t="n"/>
      <c r="J10" s="33" t="n"/>
      <c r="K10" s="33" t="n"/>
      <c r="L10" s="24" t="n"/>
      <c r="M10" s="24" t="n"/>
      <c r="N10" s="24" t="n"/>
      <c r="O10" s="24" t="n"/>
      <c r="P10" s="24" t="n"/>
      <c r="Q10" s="33" t="n"/>
      <c r="R10" s="33" t="n"/>
      <c r="S10" s="24" t="n"/>
      <c r="T10" s="24" t="n"/>
      <c r="U10" s="24" t="n"/>
      <c r="V10" s="24" t="n"/>
      <c r="W10" s="24" t="n"/>
      <c r="X10" s="33" t="n"/>
      <c r="Y10" s="33" t="n"/>
      <c r="Z10" s="24" t="n"/>
      <c r="AA10" s="24" t="n"/>
      <c r="AB10" s="24" t="n"/>
      <c r="AC10" s="24" t="n"/>
      <c r="AD10" s="24" t="n"/>
      <c r="AE10" s="33" t="n"/>
      <c r="AF10" s="33" t="n"/>
      <c r="AG10" s="24">
        <f>SUMPRODUCT((B10:AF10="U")*$B$3:$AF$3)+0.5*SUMPRODUCT((B10:AF10="H")*$B$3:$AF$3)</f>
        <v/>
      </c>
      <c r="AH10" s="24">
        <f>SUMPRODUCT((B10:AF10="K")*$B$3:$AF$3)</f>
        <v/>
      </c>
      <c r="AI10" s="24">
        <f>SUMPRODUCT(((B10:AF10="S")+(B10:AF10="Z"))*$B$3:$AF$3)</f>
        <v/>
      </c>
    </row>
    <row r="11">
      <c r="A11" s="23">
        <f>IF(Jahresübersicht!A9="","",Jahresübersicht!A9)</f>
        <v/>
      </c>
      <c r="B11" s="24" t="n"/>
      <c r="C11" s="33" t="n"/>
      <c r="D11" s="33" t="n"/>
      <c r="E11" s="24" t="n"/>
      <c r="F11" s="24" t="n"/>
      <c r="G11" s="24" t="n"/>
      <c r="H11" s="24" t="n"/>
      <c r="I11" s="24" t="n"/>
      <c r="J11" s="33" t="n"/>
      <c r="K11" s="33" t="n"/>
      <c r="L11" s="24" t="n"/>
      <c r="M11" s="24" t="n"/>
      <c r="N11" s="24" t="n"/>
      <c r="O11" s="24" t="n"/>
      <c r="P11" s="24" t="n"/>
      <c r="Q11" s="33" t="n"/>
      <c r="R11" s="33" t="n"/>
      <c r="S11" s="24" t="n"/>
      <c r="T11" s="24" t="n"/>
      <c r="U11" s="24" t="n"/>
      <c r="V11" s="24" t="n"/>
      <c r="W11" s="24" t="n"/>
      <c r="X11" s="33" t="n"/>
      <c r="Y11" s="33" t="n"/>
      <c r="Z11" s="24" t="n"/>
      <c r="AA11" s="24" t="n"/>
      <c r="AB11" s="24" t="n"/>
      <c r="AC11" s="24" t="n"/>
      <c r="AD11" s="24" t="n"/>
      <c r="AE11" s="33" t="n"/>
      <c r="AF11" s="33" t="n"/>
      <c r="AG11" s="24">
        <f>SUMPRODUCT((B11:AF11="U")*$B$3:$AF$3)+0.5*SUMPRODUCT((B11:AF11="H")*$B$3:$AF$3)</f>
        <v/>
      </c>
      <c r="AH11" s="24">
        <f>SUMPRODUCT((B11:AF11="K")*$B$3:$AF$3)</f>
        <v/>
      </c>
      <c r="AI11" s="24">
        <f>SUMPRODUCT(((B11:AF11="S")+(B11:AF11="Z"))*$B$3:$AF$3)</f>
        <v/>
      </c>
    </row>
    <row r="12">
      <c r="A12" s="23">
        <f>IF(Jahresübersicht!A10="","",Jahresübersicht!A10)</f>
        <v/>
      </c>
      <c r="B12" s="24" t="n"/>
      <c r="C12" s="33" t="n"/>
      <c r="D12" s="33" t="n"/>
      <c r="E12" s="24" t="n"/>
      <c r="F12" s="24" t="n"/>
      <c r="G12" s="24" t="n"/>
      <c r="H12" s="24" t="n"/>
      <c r="I12" s="24" t="n"/>
      <c r="J12" s="33" t="n"/>
      <c r="K12" s="33" t="n"/>
      <c r="L12" s="24" t="n"/>
      <c r="M12" s="24" t="n"/>
      <c r="N12" s="24" t="n"/>
      <c r="O12" s="24" t="n"/>
      <c r="P12" s="24" t="n"/>
      <c r="Q12" s="33" t="n"/>
      <c r="R12" s="33" t="n"/>
      <c r="S12" s="24" t="n"/>
      <c r="T12" s="24" t="n"/>
      <c r="U12" s="24" t="n"/>
      <c r="V12" s="24" t="n"/>
      <c r="W12" s="24" t="n"/>
      <c r="X12" s="33" t="n"/>
      <c r="Y12" s="33" t="n"/>
      <c r="Z12" s="24" t="n"/>
      <c r="AA12" s="24" t="n"/>
      <c r="AB12" s="24" t="n"/>
      <c r="AC12" s="24" t="n"/>
      <c r="AD12" s="24" t="n"/>
      <c r="AE12" s="33" t="n"/>
      <c r="AF12" s="33" t="n"/>
      <c r="AG12" s="24">
        <f>SUMPRODUCT((B12:AF12="U")*$B$3:$AF$3)+0.5*SUMPRODUCT((B12:AF12="H")*$B$3:$AF$3)</f>
        <v/>
      </c>
      <c r="AH12" s="24">
        <f>SUMPRODUCT((B12:AF12="K")*$B$3:$AF$3)</f>
        <v/>
      </c>
      <c r="AI12" s="24">
        <f>SUMPRODUCT(((B12:AF12="S")+(B12:AF12="Z"))*$B$3:$AF$3)</f>
        <v/>
      </c>
    </row>
    <row r="13">
      <c r="A13" s="23">
        <f>IF(Jahresübersicht!A11="","",Jahresübersicht!A11)</f>
        <v/>
      </c>
      <c r="B13" s="24" t="n"/>
      <c r="C13" s="33" t="n"/>
      <c r="D13" s="33" t="n"/>
      <c r="E13" s="24" t="n"/>
      <c r="F13" s="24" t="n"/>
      <c r="G13" s="24" t="n"/>
      <c r="H13" s="24" t="n"/>
      <c r="I13" s="24" t="n"/>
      <c r="J13" s="33" t="n"/>
      <c r="K13" s="33" t="n"/>
      <c r="L13" s="24" t="n"/>
      <c r="M13" s="24" t="n"/>
      <c r="N13" s="24" t="n"/>
      <c r="O13" s="24" t="n"/>
      <c r="P13" s="24" t="n"/>
      <c r="Q13" s="33" t="n"/>
      <c r="R13" s="33" t="n"/>
      <c r="S13" s="24" t="n"/>
      <c r="T13" s="24" t="n"/>
      <c r="U13" s="24" t="n"/>
      <c r="V13" s="24" t="n"/>
      <c r="W13" s="24" t="n"/>
      <c r="X13" s="33" t="n"/>
      <c r="Y13" s="33" t="n"/>
      <c r="Z13" s="24" t="n"/>
      <c r="AA13" s="24" t="n"/>
      <c r="AB13" s="24" t="n"/>
      <c r="AC13" s="24" t="n"/>
      <c r="AD13" s="24" t="n"/>
      <c r="AE13" s="33" t="n"/>
      <c r="AF13" s="33" t="n"/>
      <c r="AG13" s="24">
        <f>SUMPRODUCT((B13:AF13="U")*$B$3:$AF$3)+0.5*SUMPRODUCT((B13:AF13="H")*$B$3:$AF$3)</f>
        <v/>
      </c>
      <c r="AH13" s="24">
        <f>SUMPRODUCT((B13:AF13="K")*$B$3:$AF$3)</f>
        <v/>
      </c>
      <c r="AI13" s="24">
        <f>SUMPRODUCT(((B13:AF13="S")+(B13:AF13="Z"))*$B$3:$AF$3)</f>
        <v/>
      </c>
    </row>
    <row r="14">
      <c r="A14" s="23">
        <f>IF(Jahresübersicht!A12="","",Jahresübersicht!A12)</f>
        <v/>
      </c>
      <c r="B14" s="24" t="n"/>
      <c r="C14" s="33" t="n"/>
      <c r="D14" s="33" t="n"/>
      <c r="E14" s="24" t="n"/>
      <c r="F14" s="24" t="n"/>
      <c r="G14" s="24" t="n"/>
      <c r="H14" s="24" t="n"/>
      <c r="I14" s="24" t="n"/>
      <c r="J14" s="33" t="n"/>
      <c r="K14" s="33" t="n"/>
      <c r="L14" s="24" t="n"/>
      <c r="M14" s="24" t="n"/>
      <c r="N14" s="24" t="n"/>
      <c r="O14" s="24" t="n"/>
      <c r="P14" s="24" t="n"/>
      <c r="Q14" s="33" t="n"/>
      <c r="R14" s="33" t="n"/>
      <c r="S14" s="24" t="n"/>
      <c r="T14" s="24" t="n"/>
      <c r="U14" s="24" t="n"/>
      <c r="V14" s="24" t="n"/>
      <c r="W14" s="24" t="n"/>
      <c r="X14" s="33" t="n"/>
      <c r="Y14" s="33" t="n"/>
      <c r="Z14" s="24" t="n"/>
      <c r="AA14" s="24" t="n"/>
      <c r="AB14" s="24" t="n"/>
      <c r="AC14" s="24" t="n"/>
      <c r="AD14" s="24" t="n"/>
      <c r="AE14" s="33" t="n"/>
      <c r="AF14" s="33" t="n"/>
      <c r="AG14" s="24">
        <f>SUMPRODUCT((B14:AF14="U")*$B$3:$AF$3)+0.5*SUMPRODUCT((B14:AF14="H")*$B$3:$AF$3)</f>
        <v/>
      </c>
      <c r="AH14" s="24">
        <f>SUMPRODUCT((B14:AF14="K")*$B$3:$AF$3)</f>
        <v/>
      </c>
      <c r="AI14" s="24">
        <f>SUMPRODUCT(((B14:AF14="S")+(B14:AF14="Z"))*$B$3:$AF$3)</f>
        <v/>
      </c>
    </row>
    <row r="15">
      <c r="A15" s="23">
        <f>IF(Jahresübersicht!A13="","",Jahresübersicht!A13)</f>
        <v/>
      </c>
      <c r="B15" s="24" t="n"/>
      <c r="C15" s="33" t="n"/>
      <c r="D15" s="33" t="n"/>
      <c r="E15" s="24" t="n"/>
      <c r="F15" s="24" t="n"/>
      <c r="G15" s="24" t="n"/>
      <c r="H15" s="24" t="n"/>
      <c r="I15" s="24" t="n"/>
      <c r="J15" s="33" t="n"/>
      <c r="K15" s="33" t="n"/>
      <c r="L15" s="24" t="n"/>
      <c r="M15" s="24" t="n"/>
      <c r="N15" s="24" t="n"/>
      <c r="O15" s="24" t="n"/>
      <c r="P15" s="24" t="n"/>
      <c r="Q15" s="33" t="n"/>
      <c r="R15" s="33" t="n"/>
      <c r="S15" s="24" t="n"/>
      <c r="T15" s="24" t="n"/>
      <c r="U15" s="24" t="n"/>
      <c r="V15" s="24" t="n"/>
      <c r="W15" s="24" t="n"/>
      <c r="X15" s="33" t="n"/>
      <c r="Y15" s="33" t="n"/>
      <c r="Z15" s="24" t="n"/>
      <c r="AA15" s="24" t="n"/>
      <c r="AB15" s="24" t="n"/>
      <c r="AC15" s="24" t="n"/>
      <c r="AD15" s="24" t="n"/>
      <c r="AE15" s="33" t="n"/>
      <c r="AF15" s="33" t="n"/>
      <c r="AG15" s="24">
        <f>SUMPRODUCT((B15:AF15="U")*$B$3:$AF$3)+0.5*SUMPRODUCT((B15:AF15="H")*$B$3:$AF$3)</f>
        <v/>
      </c>
      <c r="AH15" s="24">
        <f>SUMPRODUCT((B15:AF15="K")*$B$3:$AF$3)</f>
        <v/>
      </c>
      <c r="AI15" s="24">
        <f>SUMPRODUCT(((B15:AF15="S")+(B15:AF15="Z"))*$B$3:$AF$3)</f>
        <v/>
      </c>
    </row>
    <row r="16">
      <c r="A16" s="23">
        <f>IF(Jahresübersicht!A14="","",Jahresübersicht!A14)</f>
        <v/>
      </c>
      <c r="B16" s="24" t="n"/>
      <c r="C16" s="33" t="n"/>
      <c r="D16" s="33" t="n"/>
      <c r="E16" s="24" t="n"/>
      <c r="F16" s="24" t="n"/>
      <c r="G16" s="24" t="n"/>
      <c r="H16" s="24" t="n"/>
      <c r="I16" s="24" t="n"/>
      <c r="J16" s="33" t="n"/>
      <c r="K16" s="33" t="n"/>
      <c r="L16" s="24" t="n"/>
      <c r="M16" s="24" t="n"/>
      <c r="N16" s="24" t="n"/>
      <c r="O16" s="24" t="n"/>
      <c r="P16" s="24" t="n"/>
      <c r="Q16" s="33" t="n"/>
      <c r="R16" s="33" t="n"/>
      <c r="S16" s="24" t="n"/>
      <c r="T16" s="24" t="n"/>
      <c r="U16" s="24" t="n"/>
      <c r="V16" s="24" t="n"/>
      <c r="W16" s="24" t="n"/>
      <c r="X16" s="33" t="n"/>
      <c r="Y16" s="33" t="n"/>
      <c r="Z16" s="24" t="n"/>
      <c r="AA16" s="24" t="n"/>
      <c r="AB16" s="24" t="n"/>
      <c r="AC16" s="24" t="n"/>
      <c r="AD16" s="24" t="n"/>
      <c r="AE16" s="33" t="n"/>
      <c r="AF16" s="33" t="n"/>
      <c r="AG16" s="24">
        <f>SUMPRODUCT((B16:AF16="U")*$B$3:$AF$3)+0.5*SUMPRODUCT((B16:AF16="H")*$B$3:$AF$3)</f>
        <v/>
      </c>
      <c r="AH16" s="24">
        <f>SUMPRODUCT((B16:AF16="K")*$B$3:$AF$3)</f>
        <v/>
      </c>
      <c r="AI16" s="24">
        <f>SUMPRODUCT(((B16:AF16="S")+(B16:AF16="Z"))*$B$3:$AF$3)</f>
        <v/>
      </c>
    </row>
    <row r="17">
      <c r="A17" s="23">
        <f>IF(Jahresübersicht!A15="","",Jahresübersicht!A15)</f>
        <v/>
      </c>
      <c r="B17" s="24" t="n"/>
      <c r="C17" s="33" t="n"/>
      <c r="D17" s="33" t="n"/>
      <c r="E17" s="24" t="n"/>
      <c r="F17" s="24" t="n"/>
      <c r="G17" s="24" t="n"/>
      <c r="H17" s="24" t="n"/>
      <c r="I17" s="24" t="n"/>
      <c r="J17" s="33" t="n"/>
      <c r="K17" s="33" t="n"/>
      <c r="L17" s="24" t="n"/>
      <c r="M17" s="24" t="n"/>
      <c r="N17" s="24" t="n"/>
      <c r="O17" s="24" t="n"/>
      <c r="P17" s="24" t="n"/>
      <c r="Q17" s="33" t="n"/>
      <c r="R17" s="33" t="n"/>
      <c r="S17" s="24" t="n"/>
      <c r="T17" s="24" t="n"/>
      <c r="U17" s="24" t="n"/>
      <c r="V17" s="24" t="n"/>
      <c r="W17" s="24" t="n"/>
      <c r="X17" s="33" t="n"/>
      <c r="Y17" s="33" t="n"/>
      <c r="Z17" s="24" t="n"/>
      <c r="AA17" s="24" t="n"/>
      <c r="AB17" s="24" t="n"/>
      <c r="AC17" s="24" t="n"/>
      <c r="AD17" s="24" t="n"/>
      <c r="AE17" s="33" t="n"/>
      <c r="AF17" s="33" t="n"/>
      <c r="AG17" s="24">
        <f>SUMPRODUCT((B17:AF17="U")*$B$3:$AF$3)+0.5*SUMPRODUCT((B17:AF17="H")*$B$3:$AF$3)</f>
        <v/>
      </c>
      <c r="AH17" s="24">
        <f>SUMPRODUCT((B17:AF17="K")*$B$3:$AF$3)</f>
        <v/>
      </c>
      <c r="AI17" s="24">
        <f>SUMPRODUCT(((B17:AF17="S")+(B17:AF17="Z"))*$B$3:$AF$3)</f>
        <v/>
      </c>
    </row>
    <row r="18">
      <c r="A18" s="23">
        <f>IF(Jahresübersicht!A16="","",Jahresübersicht!A16)</f>
        <v/>
      </c>
      <c r="B18" s="24" t="n"/>
      <c r="C18" s="33" t="n"/>
      <c r="D18" s="33" t="n"/>
      <c r="E18" s="24" t="n"/>
      <c r="F18" s="24" t="n"/>
      <c r="G18" s="24" t="n"/>
      <c r="H18" s="24" t="n"/>
      <c r="I18" s="24" t="n"/>
      <c r="J18" s="33" t="n"/>
      <c r="K18" s="33" t="n"/>
      <c r="L18" s="24" t="n"/>
      <c r="M18" s="24" t="n"/>
      <c r="N18" s="24" t="n"/>
      <c r="O18" s="24" t="n"/>
      <c r="P18" s="24" t="n"/>
      <c r="Q18" s="33" t="n"/>
      <c r="R18" s="33" t="n"/>
      <c r="S18" s="24" t="n"/>
      <c r="T18" s="24" t="n"/>
      <c r="U18" s="24" t="n"/>
      <c r="V18" s="24" t="n"/>
      <c r="W18" s="24" t="n"/>
      <c r="X18" s="33" t="n"/>
      <c r="Y18" s="33" t="n"/>
      <c r="Z18" s="24" t="n"/>
      <c r="AA18" s="24" t="n"/>
      <c r="AB18" s="24" t="n"/>
      <c r="AC18" s="24" t="n"/>
      <c r="AD18" s="24" t="n"/>
      <c r="AE18" s="33" t="n"/>
      <c r="AF18" s="33" t="n"/>
      <c r="AG18" s="24">
        <f>SUMPRODUCT((B18:AF18="U")*$B$3:$AF$3)+0.5*SUMPRODUCT((B18:AF18="H")*$B$3:$AF$3)</f>
        <v/>
      </c>
      <c r="AH18" s="24">
        <f>SUMPRODUCT((B18:AF18="K")*$B$3:$AF$3)</f>
        <v/>
      </c>
      <c r="AI18" s="24">
        <f>SUMPRODUCT(((B18:AF18="S")+(B18:AF18="Z"))*$B$3:$AF$3)</f>
        <v/>
      </c>
    </row>
    <row r="19">
      <c r="A19" s="23">
        <f>IF(Jahresübersicht!A17="","",Jahresübersicht!A17)</f>
        <v/>
      </c>
      <c r="B19" s="24" t="n"/>
      <c r="C19" s="33" t="n"/>
      <c r="D19" s="33" t="n"/>
      <c r="E19" s="24" t="n"/>
      <c r="F19" s="24" t="n"/>
      <c r="G19" s="24" t="n"/>
      <c r="H19" s="24" t="n"/>
      <c r="I19" s="24" t="n"/>
      <c r="J19" s="33" t="n"/>
      <c r="K19" s="33" t="n"/>
      <c r="L19" s="24" t="n"/>
      <c r="M19" s="24" t="n"/>
      <c r="N19" s="24" t="n"/>
      <c r="O19" s="24" t="n"/>
      <c r="P19" s="24" t="n"/>
      <c r="Q19" s="33" t="n"/>
      <c r="R19" s="33" t="n"/>
      <c r="S19" s="24" t="n"/>
      <c r="T19" s="24" t="n"/>
      <c r="U19" s="24" t="n"/>
      <c r="V19" s="24" t="n"/>
      <c r="W19" s="24" t="n"/>
      <c r="X19" s="33" t="n"/>
      <c r="Y19" s="33" t="n"/>
      <c r="Z19" s="24" t="n"/>
      <c r="AA19" s="24" t="n"/>
      <c r="AB19" s="24" t="n"/>
      <c r="AC19" s="24" t="n"/>
      <c r="AD19" s="24" t="n"/>
      <c r="AE19" s="33" t="n"/>
      <c r="AF19" s="33" t="n"/>
      <c r="AG19" s="24">
        <f>SUMPRODUCT((B19:AF19="U")*$B$3:$AF$3)+0.5*SUMPRODUCT((B19:AF19="H")*$B$3:$AF$3)</f>
        <v/>
      </c>
      <c r="AH19" s="24">
        <f>SUMPRODUCT((B19:AF19="K")*$B$3:$AF$3)</f>
        <v/>
      </c>
      <c r="AI19" s="24">
        <f>SUMPRODUCT(((B19:AF19="S")+(B19:AF19="Z"))*$B$3:$AF$3)</f>
        <v/>
      </c>
    </row>
    <row r="20">
      <c r="A20" s="23">
        <f>IF(Jahresübersicht!A18="","",Jahresübersicht!A18)</f>
        <v/>
      </c>
      <c r="B20" s="24" t="n"/>
      <c r="C20" s="33" t="n"/>
      <c r="D20" s="33" t="n"/>
      <c r="E20" s="24" t="n"/>
      <c r="F20" s="24" t="n"/>
      <c r="G20" s="24" t="n"/>
      <c r="H20" s="24" t="n"/>
      <c r="I20" s="24" t="n"/>
      <c r="J20" s="33" t="n"/>
      <c r="K20" s="33" t="n"/>
      <c r="L20" s="24" t="n"/>
      <c r="M20" s="24" t="n"/>
      <c r="N20" s="24" t="n"/>
      <c r="O20" s="24" t="n"/>
      <c r="P20" s="24" t="n"/>
      <c r="Q20" s="33" t="n"/>
      <c r="R20" s="33" t="n"/>
      <c r="S20" s="24" t="n"/>
      <c r="T20" s="24" t="n"/>
      <c r="U20" s="24" t="n"/>
      <c r="V20" s="24" t="n"/>
      <c r="W20" s="24" t="n"/>
      <c r="X20" s="33" t="n"/>
      <c r="Y20" s="33" t="n"/>
      <c r="Z20" s="24" t="n"/>
      <c r="AA20" s="24" t="n"/>
      <c r="AB20" s="24" t="n"/>
      <c r="AC20" s="24" t="n"/>
      <c r="AD20" s="24" t="n"/>
      <c r="AE20" s="33" t="n"/>
      <c r="AF20" s="33" t="n"/>
      <c r="AG20" s="24">
        <f>SUMPRODUCT((B20:AF20="U")*$B$3:$AF$3)+0.5*SUMPRODUCT((B20:AF20="H")*$B$3:$AF$3)</f>
        <v/>
      </c>
      <c r="AH20" s="24">
        <f>SUMPRODUCT((B20:AF20="K")*$B$3:$AF$3)</f>
        <v/>
      </c>
      <c r="AI20" s="24">
        <f>SUMPRODUCT(((B20:AF20="S")+(B20:AF20="Z"))*$B$3:$AF$3)</f>
        <v/>
      </c>
    </row>
    <row r="21">
      <c r="A21" s="23">
        <f>IF(Jahresübersicht!A19="","",Jahresübersicht!A19)</f>
        <v/>
      </c>
      <c r="B21" s="24" t="n"/>
      <c r="C21" s="33" t="n"/>
      <c r="D21" s="33" t="n"/>
      <c r="E21" s="24" t="n"/>
      <c r="F21" s="24" t="n"/>
      <c r="G21" s="24" t="n"/>
      <c r="H21" s="24" t="n"/>
      <c r="I21" s="24" t="n"/>
      <c r="J21" s="33" t="n"/>
      <c r="K21" s="33" t="n"/>
      <c r="L21" s="24" t="n"/>
      <c r="M21" s="24" t="n"/>
      <c r="N21" s="24" t="n"/>
      <c r="O21" s="24" t="n"/>
      <c r="P21" s="24" t="n"/>
      <c r="Q21" s="33" t="n"/>
      <c r="R21" s="33" t="n"/>
      <c r="S21" s="24" t="n"/>
      <c r="T21" s="24" t="n"/>
      <c r="U21" s="24" t="n"/>
      <c r="V21" s="24" t="n"/>
      <c r="W21" s="24" t="n"/>
      <c r="X21" s="33" t="n"/>
      <c r="Y21" s="33" t="n"/>
      <c r="Z21" s="24" t="n"/>
      <c r="AA21" s="24" t="n"/>
      <c r="AB21" s="24" t="n"/>
      <c r="AC21" s="24" t="n"/>
      <c r="AD21" s="24" t="n"/>
      <c r="AE21" s="33" t="n"/>
      <c r="AF21" s="33" t="n"/>
      <c r="AG21" s="24">
        <f>SUMPRODUCT((B21:AF21="U")*$B$3:$AF$3)+0.5*SUMPRODUCT((B21:AF21="H")*$B$3:$AF$3)</f>
        <v/>
      </c>
      <c r="AH21" s="24">
        <f>SUMPRODUCT((B21:AF21="K")*$B$3:$AF$3)</f>
        <v/>
      </c>
      <c r="AI21" s="24">
        <f>SUMPRODUCT(((B21:AF21="S")+(B21:AF21="Z"))*$B$3:$AF$3)</f>
        <v/>
      </c>
    </row>
    <row r="22">
      <c r="A22" s="23">
        <f>IF(Jahresübersicht!A20="","",Jahresübersicht!A20)</f>
        <v/>
      </c>
      <c r="B22" s="24" t="n"/>
      <c r="C22" s="33" t="n"/>
      <c r="D22" s="33" t="n"/>
      <c r="E22" s="24" t="n"/>
      <c r="F22" s="24" t="n"/>
      <c r="G22" s="24" t="n"/>
      <c r="H22" s="24" t="n"/>
      <c r="I22" s="24" t="n"/>
      <c r="J22" s="33" t="n"/>
      <c r="K22" s="33" t="n"/>
      <c r="L22" s="24" t="n"/>
      <c r="M22" s="24" t="n"/>
      <c r="N22" s="24" t="n"/>
      <c r="O22" s="24" t="n"/>
      <c r="P22" s="24" t="n"/>
      <c r="Q22" s="33" t="n"/>
      <c r="R22" s="33" t="n"/>
      <c r="S22" s="24" t="n"/>
      <c r="T22" s="24" t="n"/>
      <c r="U22" s="24" t="n"/>
      <c r="V22" s="24" t="n"/>
      <c r="W22" s="24" t="n"/>
      <c r="X22" s="33" t="n"/>
      <c r="Y22" s="33" t="n"/>
      <c r="Z22" s="24" t="n"/>
      <c r="AA22" s="24" t="n"/>
      <c r="AB22" s="24" t="n"/>
      <c r="AC22" s="24" t="n"/>
      <c r="AD22" s="24" t="n"/>
      <c r="AE22" s="33" t="n"/>
      <c r="AF22" s="33" t="n"/>
      <c r="AG22" s="24">
        <f>SUMPRODUCT((B22:AF22="U")*$B$3:$AF$3)+0.5*SUMPRODUCT((B22:AF22="H")*$B$3:$AF$3)</f>
        <v/>
      </c>
      <c r="AH22" s="24">
        <f>SUMPRODUCT((B22:AF22="K")*$B$3:$AF$3)</f>
        <v/>
      </c>
      <c r="AI22" s="24">
        <f>SUMPRODUCT(((B22:AF22="S")+(B22:AF22="Z"))*$B$3:$AF$3)</f>
        <v/>
      </c>
    </row>
    <row r="23">
      <c r="A23" s="23">
        <f>IF(Jahresübersicht!A21="","",Jahresübersicht!A21)</f>
        <v/>
      </c>
      <c r="B23" s="24" t="n"/>
      <c r="C23" s="33" t="n"/>
      <c r="D23" s="33" t="n"/>
      <c r="E23" s="24" t="n"/>
      <c r="F23" s="24" t="n"/>
      <c r="G23" s="24" t="n"/>
      <c r="H23" s="24" t="n"/>
      <c r="I23" s="24" t="n"/>
      <c r="J23" s="33" t="n"/>
      <c r="K23" s="33" t="n"/>
      <c r="L23" s="24" t="n"/>
      <c r="M23" s="24" t="n"/>
      <c r="N23" s="24" t="n"/>
      <c r="O23" s="24" t="n"/>
      <c r="P23" s="24" t="n"/>
      <c r="Q23" s="33" t="n"/>
      <c r="R23" s="33" t="n"/>
      <c r="S23" s="24" t="n"/>
      <c r="T23" s="24" t="n"/>
      <c r="U23" s="24" t="n"/>
      <c r="V23" s="24" t="n"/>
      <c r="W23" s="24" t="n"/>
      <c r="X23" s="33" t="n"/>
      <c r="Y23" s="33" t="n"/>
      <c r="Z23" s="24" t="n"/>
      <c r="AA23" s="24" t="n"/>
      <c r="AB23" s="24" t="n"/>
      <c r="AC23" s="24" t="n"/>
      <c r="AD23" s="24" t="n"/>
      <c r="AE23" s="33" t="n"/>
      <c r="AF23" s="33" t="n"/>
      <c r="AG23" s="24">
        <f>SUMPRODUCT((B23:AF23="U")*$B$3:$AF$3)+0.5*SUMPRODUCT((B23:AF23="H")*$B$3:$AF$3)</f>
        <v/>
      </c>
      <c r="AH23" s="24">
        <f>SUMPRODUCT((B23:AF23="K")*$B$3:$AF$3)</f>
        <v/>
      </c>
      <c r="AI23" s="24">
        <f>SUMPRODUCT(((B23:AF23="S")+(B23:AF23="Z"))*$B$3:$AF$3)</f>
        <v/>
      </c>
    </row>
    <row r="24">
      <c r="A24" s="23">
        <f>IF(Jahresübersicht!A22="","",Jahresübersicht!A22)</f>
        <v/>
      </c>
      <c r="B24" s="24" t="n"/>
      <c r="C24" s="33" t="n"/>
      <c r="D24" s="33" t="n"/>
      <c r="E24" s="24" t="n"/>
      <c r="F24" s="24" t="n"/>
      <c r="G24" s="24" t="n"/>
      <c r="H24" s="24" t="n"/>
      <c r="I24" s="24" t="n"/>
      <c r="J24" s="33" t="n"/>
      <c r="K24" s="33" t="n"/>
      <c r="L24" s="24" t="n"/>
      <c r="M24" s="24" t="n"/>
      <c r="N24" s="24" t="n"/>
      <c r="O24" s="24" t="n"/>
      <c r="P24" s="24" t="n"/>
      <c r="Q24" s="33" t="n"/>
      <c r="R24" s="33" t="n"/>
      <c r="S24" s="24" t="n"/>
      <c r="T24" s="24" t="n"/>
      <c r="U24" s="24" t="n"/>
      <c r="V24" s="24" t="n"/>
      <c r="W24" s="24" t="n"/>
      <c r="X24" s="33" t="n"/>
      <c r="Y24" s="33" t="n"/>
      <c r="Z24" s="24" t="n"/>
      <c r="AA24" s="24" t="n"/>
      <c r="AB24" s="24" t="n"/>
      <c r="AC24" s="24" t="n"/>
      <c r="AD24" s="24" t="n"/>
      <c r="AE24" s="33" t="n"/>
      <c r="AF24" s="33" t="n"/>
      <c r="AG24" s="24">
        <f>SUMPRODUCT((B24:AF24="U")*$B$3:$AF$3)+0.5*SUMPRODUCT((B24:AF24="H")*$B$3:$AF$3)</f>
        <v/>
      </c>
      <c r="AH24" s="24">
        <f>SUMPRODUCT((B24:AF24="K")*$B$3:$AF$3)</f>
        <v/>
      </c>
      <c r="AI24" s="24">
        <f>SUMPRODUCT(((B24:AF24="S")+(B24:AF24="Z"))*$B$3:$AF$3)</f>
        <v/>
      </c>
    </row>
    <row r="25">
      <c r="A25" s="23">
        <f>IF(Jahresübersicht!A23="","",Jahresübersicht!A23)</f>
        <v/>
      </c>
      <c r="B25" s="24" t="n"/>
      <c r="C25" s="33" t="n"/>
      <c r="D25" s="33" t="n"/>
      <c r="E25" s="24" t="n"/>
      <c r="F25" s="24" t="n"/>
      <c r="G25" s="24" t="n"/>
      <c r="H25" s="24" t="n"/>
      <c r="I25" s="24" t="n"/>
      <c r="J25" s="33" t="n"/>
      <c r="K25" s="33" t="n"/>
      <c r="L25" s="24" t="n"/>
      <c r="M25" s="24" t="n"/>
      <c r="N25" s="24" t="n"/>
      <c r="O25" s="24" t="n"/>
      <c r="P25" s="24" t="n"/>
      <c r="Q25" s="33" t="n"/>
      <c r="R25" s="33" t="n"/>
      <c r="S25" s="24" t="n"/>
      <c r="T25" s="24" t="n"/>
      <c r="U25" s="24" t="n"/>
      <c r="V25" s="24" t="n"/>
      <c r="W25" s="24" t="n"/>
      <c r="X25" s="33" t="n"/>
      <c r="Y25" s="33" t="n"/>
      <c r="Z25" s="24" t="n"/>
      <c r="AA25" s="24" t="n"/>
      <c r="AB25" s="24" t="n"/>
      <c r="AC25" s="24" t="n"/>
      <c r="AD25" s="24" t="n"/>
      <c r="AE25" s="33" t="n"/>
      <c r="AF25" s="33" t="n"/>
      <c r="AG25" s="24">
        <f>SUMPRODUCT((B25:AF25="U")*$B$3:$AF$3)+0.5*SUMPRODUCT((B25:AF25="H")*$B$3:$AF$3)</f>
        <v/>
      </c>
      <c r="AH25" s="24">
        <f>SUMPRODUCT((B25:AF25="K")*$B$3:$AF$3)</f>
        <v/>
      </c>
      <c r="AI25" s="24">
        <f>SUMPRODUCT(((B25:AF25="S")+(B25:AF25="Z"))*$B$3:$AF$3)</f>
        <v/>
      </c>
    </row>
    <row r="26">
      <c r="A26" s="23">
        <f>IF(Jahresübersicht!A24="","",Jahresübersicht!A24)</f>
        <v/>
      </c>
      <c r="B26" s="24" t="n"/>
      <c r="C26" s="33" t="n"/>
      <c r="D26" s="33" t="n"/>
      <c r="E26" s="24" t="n"/>
      <c r="F26" s="24" t="n"/>
      <c r="G26" s="24" t="n"/>
      <c r="H26" s="24" t="n"/>
      <c r="I26" s="24" t="n"/>
      <c r="J26" s="33" t="n"/>
      <c r="K26" s="33" t="n"/>
      <c r="L26" s="24" t="n"/>
      <c r="M26" s="24" t="n"/>
      <c r="N26" s="24" t="n"/>
      <c r="O26" s="24" t="n"/>
      <c r="P26" s="24" t="n"/>
      <c r="Q26" s="33" t="n"/>
      <c r="R26" s="33" t="n"/>
      <c r="S26" s="24" t="n"/>
      <c r="T26" s="24" t="n"/>
      <c r="U26" s="24" t="n"/>
      <c r="V26" s="24" t="n"/>
      <c r="W26" s="24" t="n"/>
      <c r="X26" s="33" t="n"/>
      <c r="Y26" s="33" t="n"/>
      <c r="Z26" s="24" t="n"/>
      <c r="AA26" s="24" t="n"/>
      <c r="AB26" s="24" t="n"/>
      <c r="AC26" s="24" t="n"/>
      <c r="AD26" s="24" t="n"/>
      <c r="AE26" s="33" t="n"/>
      <c r="AF26" s="33" t="n"/>
      <c r="AG26" s="24">
        <f>SUMPRODUCT((B26:AF26="U")*$B$3:$AF$3)+0.5*SUMPRODUCT((B26:AF26="H")*$B$3:$AF$3)</f>
        <v/>
      </c>
      <c r="AH26" s="24">
        <f>SUMPRODUCT((B26:AF26="K")*$B$3:$AF$3)</f>
        <v/>
      </c>
      <c r="AI26" s="24">
        <f>SUMPRODUCT(((B26:AF26="S")+(B26:AF26="Z"))*$B$3:$AF$3)</f>
        <v/>
      </c>
    </row>
    <row r="27">
      <c r="A27" s="23">
        <f>IF(Jahresübersicht!A25="","",Jahresübersicht!A25)</f>
        <v/>
      </c>
      <c r="B27" s="24" t="n"/>
      <c r="C27" s="33" t="n"/>
      <c r="D27" s="33" t="n"/>
      <c r="E27" s="24" t="n"/>
      <c r="F27" s="24" t="n"/>
      <c r="G27" s="24" t="n"/>
      <c r="H27" s="24" t="n"/>
      <c r="I27" s="24" t="n"/>
      <c r="J27" s="33" t="n"/>
      <c r="K27" s="33" t="n"/>
      <c r="L27" s="24" t="n"/>
      <c r="M27" s="24" t="n"/>
      <c r="N27" s="24" t="n"/>
      <c r="O27" s="24" t="n"/>
      <c r="P27" s="24" t="n"/>
      <c r="Q27" s="33" t="n"/>
      <c r="R27" s="33" t="n"/>
      <c r="S27" s="24" t="n"/>
      <c r="T27" s="24" t="n"/>
      <c r="U27" s="24" t="n"/>
      <c r="V27" s="24" t="n"/>
      <c r="W27" s="24" t="n"/>
      <c r="X27" s="33" t="n"/>
      <c r="Y27" s="33" t="n"/>
      <c r="Z27" s="24" t="n"/>
      <c r="AA27" s="24" t="n"/>
      <c r="AB27" s="24" t="n"/>
      <c r="AC27" s="24" t="n"/>
      <c r="AD27" s="24" t="n"/>
      <c r="AE27" s="33" t="n"/>
      <c r="AF27" s="33" t="n"/>
      <c r="AG27" s="24">
        <f>SUMPRODUCT((B27:AF27="U")*$B$3:$AF$3)+0.5*SUMPRODUCT((B27:AF27="H")*$B$3:$AF$3)</f>
        <v/>
      </c>
      <c r="AH27" s="24">
        <f>SUMPRODUCT((B27:AF27="K")*$B$3:$AF$3)</f>
        <v/>
      </c>
      <c r="AI27" s="24">
        <f>SUMPRODUCT(((B27:AF27="S")+(B27:AF27="Z"))*$B$3:$AF$3)</f>
        <v/>
      </c>
    </row>
    <row r="28">
      <c r="A28" s="23">
        <f>IF(Jahresübersicht!A26="","",Jahresübersicht!A26)</f>
        <v/>
      </c>
      <c r="B28" s="24" t="n"/>
      <c r="C28" s="33" t="n"/>
      <c r="D28" s="33" t="n"/>
      <c r="E28" s="24" t="n"/>
      <c r="F28" s="24" t="n"/>
      <c r="G28" s="24" t="n"/>
      <c r="H28" s="24" t="n"/>
      <c r="I28" s="24" t="n"/>
      <c r="J28" s="33" t="n"/>
      <c r="K28" s="33" t="n"/>
      <c r="L28" s="24" t="n"/>
      <c r="M28" s="24" t="n"/>
      <c r="N28" s="24" t="n"/>
      <c r="O28" s="24" t="n"/>
      <c r="P28" s="24" t="n"/>
      <c r="Q28" s="33" t="n"/>
      <c r="R28" s="33" t="n"/>
      <c r="S28" s="24" t="n"/>
      <c r="T28" s="24" t="n"/>
      <c r="U28" s="24" t="n"/>
      <c r="V28" s="24" t="n"/>
      <c r="W28" s="24" t="n"/>
      <c r="X28" s="33" t="n"/>
      <c r="Y28" s="33" t="n"/>
      <c r="Z28" s="24" t="n"/>
      <c r="AA28" s="24" t="n"/>
      <c r="AB28" s="24" t="n"/>
      <c r="AC28" s="24" t="n"/>
      <c r="AD28" s="24" t="n"/>
      <c r="AE28" s="33" t="n"/>
      <c r="AF28" s="33" t="n"/>
      <c r="AG28" s="24">
        <f>SUMPRODUCT((B28:AF28="U")*$B$3:$AF$3)+0.5*SUMPRODUCT((B28:AF28="H")*$B$3:$AF$3)</f>
        <v/>
      </c>
      <c r="AH28" s="24">
        <f>SUMPRODUCT((B28:AF28="K")*$B$3:$AF$3)</f>
        <v/>
      </c>
      <c r="AI28" s="24">
        <f>SUMPRODUCT(((B28:AF28="S")+(B28:AF28="Z"))*$B$3:$AF$3)</f>
        <v/>
      </c>
    </row>
    <row r="29">
      <c r="A29" s="23">
        <f>IF(Jahresübersicht!A27="","",Jahresübersicht!A27)</f>
        <v/>
      </c>
      <c r="B29" s="24" t="n"/>
      <c r="C29" s="33" t="n"/>
      <c r="D29" s="33" t="n"/>
      <c r="E29" s="24" t="n"/>
      <c r="F29" s="24" t="n"/>
      <c r="G29" s="24" t="n"/>
      <c r="H29" s="24" t="n"/>
      <c r="I29" s="24" t="n"/>
      <c r="J29" s="33" t="n"/>
      <c r="K29" s="33" t="n"/>
      <c r="L29" s="24" t="n"/>
      <c r="M29" s="24" t="n"/>
      <c r="N29" s="24" t="n"/>
      <c r="O29" s="24" t="n"/>
      <c r="P29" s="24" t="n"/>
      <c r="Q29" s="33" t="n"/>
      <c r="R29" s="33" t="n"/>
      <c r="S29" s="24" t="n"/>
      <c r="T29" s="24" t="n"/>
      <c r="U29" s="24" t="n"/>
      <c r="V29" s="24" t="n"/>
      <c r="W29" s="24" t="n"/>
      <c r="X29" s="33" t="n"/>
      <c r="Y29" s="33" t="n"/>
      <c r="Z29" s="24" t="n"/>
      <c r="AA29" s="24" t="n"/>
      <c r="AB29" s="24" t="n"/>
      <c r="AC29" s="24" t="n"/>
      <c r="AD29" s="24" t="n"/>
      <c r="AE29" s="33" t="n"/>
      <c r="AF29" s="33" t="n"/>
      <c r="AG29" s="24">
        <f>SUMPRODUCT((B29:AF29="U")*$B$3:$AF$3)+0.5*SUMPRODUCT((B29:AF29="H")*$B$3:$AF$3)</f>
        <v/>
      </c>
      <c r="AH29" s="24">
        <f>SUMPRODUCT((B29:AF29="K")*$B$3:$AF$3)</f>
        <v/>
      </c>
      <c r="AI29" s="24">
        <f>SUMPRODUCT(((B29:AF29="S")+(B29:AF29="Z"))*$B$3:$AF$3)</f>
        <v/>
      </c>
    </row>
    <row r="30">
      <c r="A30" s="23">
        <f>IF(Jahresübersicht!A28="","",Jahresübersicht!A28)</f>
        <v/>
      </c>
      <c r="B30" s="24" t="n"/>
      <c r="C30" s="33" t="n"/>
      <c r="D30" s="33" t="n"/>
      <c r="E30" s="24" t="n"/>
      <c r="F30" s="24" t="n"/>
      <c r="G30" s="24" t="n"/>
      <c r="H30" s="24" t="n"/>
      <c r="I30" s="24" t="n"/>
      <c r="J30" s="33" t="n"/>
      <c r="K30" s="33" t="n"/>
      <c r="L30" s="24" t="n"/>
      <c r="M30" s="24" t="n"/>
      <c r="N30" s="24" t="n"/>
      <c r="O30" s="24" t="n"/>
      <c r="P30" s="24" t="n"/>
      <c r="Q30" s="33" t="n"/>
      <c r="R30" s="33" t="n"/>
      <c r="S30" s="24" t="n"/>
      <c r="T30" s="24" t="n"/>
      <c r="U30" s="24" t="n"/>
      <c r="V30" s="24" t="n"/>
      <c r="W30" s="24" t="n"/>
      <c r="X30" s="33" t="n"/>
      <c r="Y30" s="33" t="n"/>
      <c r="Z30" s="24" t="n"/>
      <c r="AA30" s="24" t="n"/>
      <c r="AB30" s="24" t="n"/>
      <c r="AC30" s="24" t="n"/>
      <c r="AD30" s="24" t="n"/>
      <c r="AE30" s="33" t="n"/>
      <c r="AF30" s="33" t="n"/>
      <c r="AG30" s="24">
        <f>SUMPRODUCT((B30:AF30="U")*$B$3:$AF$3)+0.5*SUMPRODUCT((B30:AF30="H")*$B$3:$AF$3)</f>
        <v/>
      </c>
      <c r="AH30" s="24">
        <f>SUMPRODUCT((B30:AF30="K")*$B$3:$AF$3)</f>
        <v/>
      </c>
      <c r="AI30" s="24">
        <f>SUMPRODUCT(((B30:AF30="S")+(B30:AF30="Z"))*$B$3:$AF$3)</f>
        <v/>
      </c>
    </row>
    <row r="31">
      <c r="A31" s="23">
        <f>IF(Jahresübersicht!A29="","",Jahresübersicht!A29)</f>
        <v/>
      </c>
      <c r="B31" s="24" t="n"/>
      <c r="C31" s="33" t="n"/>
      <c r="D31" s="33" t="n"/>
      <c r="E31" s="24" t="n"/>
      <c r="F31" s="24" t="n"/>
      <c r="G31" s="24" t="n"/>
      <c r="H31" s="24" t="n"/>
      <c r="I31" s="24" t="n"/>
      <c r="J31" s="33" t="n"/>
      <c r="K31" s="33" t="n"/>
      <c r="L31" s="24" t="n"/>
      <c r="M31" s="24" t="n"/>
      <c r="N31" s="24" t="n"/>
      <c r="O31" s="24" t="n"/>
      <c r="P31" s="24" t="n"/>
      <c r="Q31" s="33" t="n"/>
      <c r="R31" s="33" t="n"/>
      <c r="S31" s="24" t="n"/>
      <c r="T31" s="24" t="n"/>
      <c r="U31" s="24" t="n"/>
      <c r="V31" s="24" t="n"/>
      <c r="W31" s="24" t="n"/>
      <c r="X31" s="33" t="n"/>
      <c r="Y31" s="33" t="n"/>
      <c r="Z31" s="24" t="n"/>
      <c r="AA31" s="24" t="n"/>
      <c r="AB31" s="24" t="n"/>
      <c r="AC31" s="24" t="n"/>
      <c r="AD31" s="24" t="n"/>
      <c r="AE31" s="33" t="n"/>
      <c r="AF31" s="33"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4.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November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f>IF(COUNTIF(Feiertage!$T$5:$T$23,E$4)&gt;0,0,1)</f>
        <v/>
      </c>
      <c r="F3">
        <f>IF(COUNTIF(Feiertage!$T$5:$T$23,F$4)&gt;0,0,1)</f>
        <v/>
      </c>
      <c r="G3" t="n">
        <v>0</v>
      </c>
      <c r="H3" t="n">
        <v>0</v>
      </c>
      <c r="I3">
        <f>IF(COUNTIF(Feiertage!$T$5:$T$23,I$4)&gt;0,0,1)</f>
        <v/>
      </c>
      <c r="J3">
        <f>IF(COUNTIF(Feiertage!$T$5:$T$23,J$4)&gt;0,0,1)</f>
        <v/>
      </c>
      <c r="K3">
        <f>IF(COUNTIF(Feiertage!$T$5:$T$23,K$4)&gt;0,0,1)</f>
        <v/>
      </c>
      <c r="L3">
        <f>IF(COUNTIF(Feiertage!$T$5:$T$23,L$4)&gt;0,0,1)</f>
        <v/>
      </c>
      <c r="M3">
        <f>IF(COUNTIF(Feiertage!$T$5:$T$23,M$4)&gt;0,0,1)</f>
        <v/>
      </c>
      <c r="N3" t="n">
        <v>0</v>
      </c>
      <c r="O3" t="n">
        <v>0</v>
      </c>
      <c r="P3">
        <f>IF(COUNTIF(Feiertage!$T$5:$T$23,P$4)&gt;0,0,1)</f>
        <v/>
      </c>
      <c r="Q3">
        <f>IF(COUNTIF(Feiertage!$T$5:$T$23,Q$4)&gt;0,0,1)</f>
        <v/>
      </c>
      <c r="R3">
        <f>IF(COUNTIF(Feiertage!$T$5:$T$23,R$4)&gt;0,0,1)</f>
        <v/>
      </c>
      <c r="S3">
        <f>IF(COUNTIF(Feiertage!$T$5:$T$23,S$4)&gt;0,0,1)</f>
        <v/>
      </c>
      <c r="T3">
        <f>IF(COUNTIF(Feiertage!$T$5:$T$23,T$4)&gt;0,0,1)</f>
        <v/>
      </c>
      <c r="U3" t="n">
        <v>0</v>
      </c>
      <c r="V3" t="n">
        <v>0</v>
      </c>
      <c r="W3">
        <f>IF(COUNTIF(Feiertage!$T$5:$T$23,W$4)&gt;0,0,1)</f>
        <v/>
      </c>
      <c r="X3">
        <f>IF(COUNTIF(Feiertage!$T$5:$T$23,X$4)&gt;0,0,1)</f>
        <v/>
      </c>
      <c r="Y3">
        <f>IF(COUNTIF(Feiertage!$T$5:$T$23,Y$4)&gt;0,0,1)</f>
        <v/>
      </c>
      <c r="Z3">
        <f>IF(COUNTIF(Feiertage!$T$5:$T$23,Z$4)&gt;0,0,1)</f>
        <v/>
      </c>
      <c r="AA3">
        <f>IF(COUNTIF(Feiertage!$T$5:$T$23,AA$4)&gt;0,0,1)</f>
        <v/>
      </c>
      <c r="AB3" t="n">
        <v>0</v>
      </c>
      <c r="AC3" t="n">
        <v>0</v>
      </c>
      <c r="AD3">
        <f>IF(COUNTIF(Feiertage!$T$5:$T$23,AD$4)&gt;0,0,1)</f>
        <v/>
      </c>
      <c r="AE3">
        <f>IF(COUNTIF(Feiertage!$T$5:$T$23,AE$4)&gt;0,0,1)</f>
        <v/>
      </c>
      <c r="AF3" t="n">
        <v>0</v>
      </c>
    </row>
    <row r="4">
      <c r="A4" s="2" t="inlineStr">
        <is>
          <t>Datum</t>
        </is>
      </c>
      <c r="B4" s="25" t="n">
        <v>46692</v>
      </c>
      <c r="C4" s="25" t="n">
        <v>46693</v>
      </c>
      <c r="D4" s="25" t="n">
        <v>46694</v>
      </c>
      <c r="E4" s="25" t="n">
        <v>46695</v>
      </c>
      <c r="F4" s="25" t="n">
        <v>46696</v>
      </c>
      <c r="G4" s="26" t="n">
        <v>46697</v>
      </c>
      <c r="H4" s="26" t="n">
        <v>46698</v>
      </c>
      <c r="I4" s="25" t="n">
        <v>46699</v>
      </c>
      <c r="J4" s="25" t="n">
        <v>46700</v>
      </c>
      <c r="K4" s="25" t="n">
        <v>46701</v>
      </c>
      <c r="L4" s="25" t="n">
        <v>46702</v>
      </c>
      <c r="M4" s="25" t="n">
        <v>46703</v>
      </c>
      <c r="N4" s="26" t="n">
        <v>46704</v>
      </c>
      <c r="O4" s="26" t="n">
        <v>46705</v>
      </c>
      <c r="P4" s="25" t="n">
        <v>46706</v>
      </c>
      <c r="Q4" s="25" t="n">
        <v>46707</v>
      </c>
      <c r="R4" s="25" t="n">
        <v>46708</v>
      </c>
      <c r="S4" s="25" t="n">
        <v>46709</v>
      </c>
      <c r="T4" s="25" t="n">
        <v>46710</v>
      </c>
      <c r="U4" s="26" t="n">
        <v>46711</v>
      </c>
      <c r="V4" s="26" t="n">
        <v>46712</v>
      </c>
      <c r="W4" s="25" t="n">
        <v>46713</v>
      </c>
      <c r="X4" s="25" t="n">
        <v>46714</v>
      </c>
      <c r="Y4" s="25" t="n">
        <v>46715</v>
      </c>
      <c r="Z4" s="25" t="n">
        <v>46716</v>
      </c>
      <c r="AA4" s="25" t="n">
        <v>46717</v>
      </c>
      <c r="AB4" s="26" t="n">
        <v>46718</v>
      </c>
      <c r="AC4" s="26" t="n">
        <v>46719</v>
      </c>
      <c r="AD4" s="25" t="n">
        <v>46720</v>
      </c>
      <c r="AE4" s="25" t="n">
        <v>46721</v>
      </c>
      <c r="AF4" s="34" t="n"/>
      <c r="AG4" s="27" t="inlineStr">
        <is>
          <t>Urlaub</t>
        </is>
      </c>
      <c r="AH4" s="27" t="inlineStr">
        <is>
          <t>Krank</t>
        </is>
      </c>
      <c r="AI4" s="27" t="inlineStr">
        <is>
          <t>Sonst.</t>
        </is>
      </c>
    </row>
    <row r="5">
      <c r="A5" s="2" t="inlineStr">
        <is>
          <t>Wochentag</t>
        </is>
      </c>
      <c r="B5" s="28" t="inlineStr">
        <is>
          <t>Mo</t>
        </is>
      </c>
      <c r="C5" s="28" t="inlineStr">
        <is>
          <t>Di</t>
        </is>
      </c>
      <c r="D5" s="28" t="inlineStr">
        <is>
          <t>Mi</t>
        </is>
      </c>
      <c r="E5" s="28" t="inlineStr">
        <is>
          <t>Do</t>
        </is>
      </c>
      <c r="F5" s="28" t="inlineStr">
        <is>
          <t>Fr</t>
        </is>
      </c>
      <c r="G5" s="29" t="inlineStr">
        <is>
          <t>Sa</t>
        </is>
      </c>
      <c r="H5" s="29" t="inlineStr">
        <is>
          <t>So</t>
        </is>
      </c>
      <c r="I5" s="28" t="inlineStr">
        <is>
          <t>Mo</t>
        </is>
      </c>
      <c r="J5" s="28" t="inlineStr">
        <is>
          <t>Di</t>
        </is>
      </c>
      <c r="K5" s="28" t="inlineStr">
        <is>
          <t>Mi</t>
        </is>
      </c>
      <c r="L5" s="28" t="inlineStr">
        <is>
          <t>Do</t>
        </is>
      </c>
      <c r="M5" s="28" t="inlineStr">
        <is>
          <t>Fr</t>
        </is>
      </c>
      <c r="N5" s="29" t="inlineStr">
        <is>
          <t>Sa</t>
        </is>
      </c>
      <c r="O5" s="29" t="inlineStr">
        <is>
          <t>So</t>
        </is>
      </c>
      <c r="P5" s="28" t="inlineStr">
        <is>
          <t>Mo</t>
        </is>
      </c>
      <c r="Q5" s="28" t="inlineStr">
        <is>
          <t>Di</t>
        </is>
      </c>
      <c r="R5" s="28" t="inlineStr">
        <is>
          <t>Mi</t>
        </is>
      </c>
      <c r="S5" s="28" t="inlineStr">
        <is>
          <t>Do</t>
        </is>
      </c>
      <c r="T5" s="28" t="inlineStr">
        <is>
          <t>Fr</t>
        </is>
      </c>
      <c r="U5" s="29" t="inlineStr">
        <is>
          <t>Sa</t>
        </is>
      </c>
      <c r="V5" s="29" t="inlineStr">
        <is>
          <t>So</t>
        </is>
      </c>
      <c r="W5" s="28" t="inlineStr">
        <is>
          <t>Mo</t>
        </is>
      </c>
      <c r="X5" s="28" t="inlineStr">
        <is>
          <t>Di</t>
        </is>
      </c>
      <c r="Y5" s="28" t="inlineStr">
        <is>
          <t>Mi</t>
        </is>
      </c>
      <c r="Z5" s="28" t="inlineStr">
        <is>
          <t>Do</t>
        </is>
      </c>
      <c r="AA5" s="28" t="inlineStr">
        <is>
          <t>Fr</t>
        </is>
      </c>
      <c r="AB5" s="29" t="inlineStr">
        <is>
          <t>Sa</t>
        </is>
      </c>
      <c r="AC5" s="29" t="inlineStr">
        <is>
          <t>So</t>
        </is>
      </c>
      <c r="AD5" s="28" t="inlineStr">
        <is>
          <t>Mo</t>
        </is>
      </c>
      <c r="AE5" s="28" t="inlineStr">
        <is>
          <t>Di</t>
        </is>
      </c>
      <c r="AF5" s="34" t="n"/>
    </row>
    <row r="6" ht="70" customHeight="1">
      <c r="A6" s="30" t="inlineStr">
        <is>
          <t>Feiertag</t>
        </is>
      </c>
      <c r="B6" s="31">
        <f>IFERROR(INDEX(Feiertage!$B$5:$B$23,MATCH(B$4,Feiertage!$T$5:$T$23,0)),"")</f>
        <v/>
      </c>
      <c r="C6" s="31">
        <f>IFERROR(INDEX(Feiertage!$B$5:$B$23,MATCH(C$4,Feiertage!$T$5:$T$23,0)),"")</f>
        <v/>
      </c>
      <c r="D6" s="31">
        <f>IFERROR(INDEX(Feiertage!$B$5:$B$23,MATCH(D$4,Feiertage!$T$5:$T$23,0)),"")</f>
        <v/>
      </c>
      <c r="E6" s="31">
        <f>IFERROR(INDEX(Feiertage!$B$5:$B$23,MATCH(E$4,Feiertage!$T$5:$T$23,0)),"")</f>
        <v/>
      </c>
      <c r="F6" s="31">
        <f>IFERROR(INDEX(Feiertage!$B$5:$B$23,MATCH(F$4,Feiertage!$T$5:$T$23,0)),"")</f>
        <v/>
      </c>
      <c r="G6" s="32">
        <f>IFERROR(INDEX(Feiertage!$B$5:$B$23,MATCH(G$4,Feiertage!$T$5:$T$23,0)),"")</f>
        <v/>
      </c>
      <c r="H6" s="32">
        <f>IFERROR(INDEX(Feiertage!$B$5:$B$23,MATCH(H$4,Feiertage!$T$5:$T$23,0)),"")</f>
        <v/>
      </c>
      <c r="I6" s="31">
        <f>IFERROR(INDEX(Feiertage!$B$5:$B$23,MATCH(I$4,Feiertage!$T$5:$T$23,0)),"")</f>
        <v/>
      </c>
      <c r="J6" s="31">
        <f>IFERROR(INDEX(Feiertage!$B$5:$B$23,MATCH(J$4,Feiertage!$T$5:$T$23,0)),"")</f>
        <v/>
      </c>
      <c r="K6" s="31">
        <f>IFERROR(INDEX(Feiertage!$B$5:$B$23,MATCH(K$4,Feiertage!$T$5:$T$23,0)),"")</f>
        <v/>
      </c>
      <c r="L6" s="31">
        <f>IFERROR(INDEX(Feiertage!$B$5:$B$23,MATCH(L$4,Feiertage!$T$5:$T$23,0)),"")</f>
        <v/>
      </c>
      <c r="M6" s="31">
        <f>IFERROR(INDEX(Feiertage!$B$5:$B$23,MATCH(M$4,Feiertage!$T$5:$T$23,0)),"")</f>
        <v/>
      </c>
      <c r="N6" s="32">
        <f>IFERROR(INDEX(Feiertage!$B$5:$B$23,MATCH(N$4,Feiertage!$T$5:$T$23,0)),"")</f>
        <v/>
      </c>
      <c r="O6" s="32">
        <f>IFERROR(INDEX(Feiertage!$B$5:$B$23,MATCH(O$4,Feiertage!$T$5:$T$23,0)),"")</f>
        <v/>
      </c>
      <c r="P6" s="31">
        <f>IFERROR(INDEX(Feiertage!$B$5:$B$23,MATCH(P$4,Feiertage!$T$5:$T$23,0)),"")</f>
        <v/>
      </c>
      <c r="Q6" s="31">
        <f>IFERROR(INDEX(Feiertage!$B$5:$B$23,MATCH(Q$4,Feiertage!$T$5:$T$23,0)),"")</f>
        <v/>
      </c>
      <c r="R6" s="31">
        <f>IFERROR(INDEX(Feiertage!$B$5:$B$23,MATCH(R$4,Feiertage!$T$5:$T$23,0)),"")</f>
        <v/>
      </c>
      <c r="S6" s="31">
        <f>IFERROR(INDEX(Feiertage!$B$5:$B$23,MATCH(S$4,Feiertage!$T$5:$T$23,0)),"")</f>
        <v/>
      </c>
      <c r="T6" s="31">
        <f>IFERROR(INDEX(Feiertage!$B$5:$B$23,MATCH(T$4,Feiertage!$T$5:$T$23,0)),"")</f>
        <v/>
      </c>
      <c r="U6" s="32">
        <f>IFERROR(INDEX(Feiertage!$B$5:$B$23,MATCH(U$4,Feiertage!$T$5:$T$23,0)),"")</f>
        <v/>
      </c>
      <c r="V6" s="32">
        <f>IFERROR(INDEX(Feiertage!$B$5:$B$23,MATCH(V$4,Feiertage!$T$5:$T$23,0)),"")</f>
        <v/>
      </c>
      <c r="W6" s="31">
        <f>IFERROR(INDEX(Feiertage!$B$5:$B$23,MATCH(W$4,Feiertage!$T$5:$T$23,0)),"")</f>
        <v/>
      </c>
      <c r="X6" s="31">
        <f>IFERROR(INDEX(Feiertage!$B$5:$B$23,MATCH(X$4,Feiertage!$T$5:$T$23,0)),"")</f>
        <v/>
      </c>
      <c r="Y6" s="31">
        <f>IFERROR(INDEX(Feiertage!$B$5:$B$23,MATCH(Y$4,Feiertage!$T$5:$T$23,0)),"")</f>
        <v/>
      </c>
      <c r="Z6" s="31">
        <f>IFERROR(INDEX(Feiertage!$B$5:$B$23,MATCH(Z$4,Feiertage!$T$5:$T$23,0)),"")</f>
        <v/>
      </c>
      <c r="AA6" s="31">
        <f>IFERROR(INDEX(Feiertage!$B$5:$B$23,MATCH(AA$4,Feiertage!$T$5:$T$23,0)),"")</f>
        <v/>
      </c>
      <c r="AB6" s="32">
        <f>IFERROR(INDEX(Feiertage!$B$5:$B$23,MATCH(AB$4,Feiertage!$T$5:$T$23,0)),"")</f>
        <v/>
      </c>
      <c r="AC6" s="32">
        <f>IFERROR(INDEX(Feiertage!$B$5:$B$23,MATCH(AC$4,Feiertage!$T$5:$T$23,0)),"")</f>
        <v/>
      </c>
      <c r="AD6" s="31">
        <f>IFERROR(INDEX(Feiertage!$B$5:$B$23,MATCH(AD$4,Feiertage!$T$5:$T$23,0)),"")</f>
        <v/>
      </c>
      <c r="AE6" s="31">
        <f>IFERROR(INDEX(Feiertage!$B$5:$B$23,MATCH(AE$4,Feiertage!$T$5:$T$23,0)),"")</f>
        <v/>
      </c>
      <c r="AF6" s="35" t="n"/>
    </row>
    <row r="7">
      <c r="A7" s="23">
        <f>IF(Jahresübersicht!A5="","",Jahresübersicht!A5)</f>
        <v/>
      </c>
      <c r="B7" s="24" t="n"/>
      <c r="C7" s="24" t="n"/>
      <c r="D7" s="24" t="n"/>
      <c r="E7" s="24" t="n"/>
      <c r="F7" s="24" t="n"/>
      <c r="G7" s="33" t="n"/>
      <c r="H7" s="33" t="n"/>
      <c r="I7" s="24" t="n"/>
      <c r="J7" s="24" t="n"/>
      <c r="K7" s="24" t="n"/>
      <c r="L7" s="24" t="n"/>
      <c r="M7" s="24" t="n"/>
      <c r="N7" s="33" t="n"/>
      <c r="O7" s="33" t="n"/>
      <c r="P7" s="24" t="n"/>
      <c r="Q7" s="24" t="n"/>
      <c r="R7" s="24" t="n"/>
      <c r="S7" s="24" t="n"/>
      <c r="T7" s="24" t="n"/>
      <c r="U7" s="33" t="n"/>
      <c r="V7" s="33" t="n"/>
      <c r="W7" s="24" t="n"/>
      <c r="X7" s="24" t="n"/>
      <c r="Y7" s="24" t="n"/>
      <c r="Z7" s="24" t="n"/>
      <c r="AA7" s="24" t="n"/>
      <c r="AB7" s="33" t="n"/>
      <c r="AC7" s="33" t="n"/>
      <c r="AD7" s="24" t="n"/>
      <c r="AE7" s="24" t="n"/>
      <c r="AF7" s="36" t="n"/>
      <c r="AG7" s="24">
        <f>SUMPRODUCT((B7:AF7="U")*$B$3:$AF$3)+0.5*SUMPRODUCT((B7:AF7="H")*$B$3:$AF$3)</f>
        <v/>
      </c>
      <c r="AH7" s="24">
        <f>SUMPRODUCT((B7:AF7="K")*$B$3:$AF$3)</f>
        <v/>
      </c>
      <c r="AI7" s="24">
        <f>SUMPRODUCT(((B7:AF7="S")+(B7:AF7="Z"))*$B$3:$AF$3)</f>
        <v/>
      </c>
    </row>
    <row r="8">
      <c r="A8" s="23">
        <f>IF(Jahresübersicht!A6="","",Jahresübersicht!A6)</f>
        <v/>
      </c>
      <c r="B8" s="24" t="n"/>
      <c r="C8" s="24" t="n"/>
      <c r="D8" s="24" t="n"/>
      <c r="E8" s="24" t="n"/>
      <c r="F8" s="24" t="n"/>
      <c r="G8" s="33" t="n"/>
      <c r="H8" s="33" t="n"/>
      <c r="I8" s="24" t="n"/>
      <c r="J8" s="24" t="n"/>
      <c r="K8" s="24" t="n"/>
      <c r="L8" s="24" t="n"/>
      <c r="M8" s="24" t="n"/>
      <c r="N8" s="33" t="n"/>
      <c r="O8" s="33" t="n"/>
      <c r="P8" s="24" t="n"/>
      <c r="Q8" s="24" t="n"/>
      <c r="R8" s="24" t="n"/>
      <c r="S8" s="24" t="n"/>
      <c r="T8" s="24" t="n"/>
      <c r="U8" s="33" t="n"/>
      <c r="V8" s="33" t="n"/>
      <c r="W8" s="24" t="n"/>
      <c r="X8" s="24" t="n"/>
      <c r="Y8" s="24" t="n"/>
      <c r="Z8" s="24" t="n"/>
      <c r="AA8" s="24" t="n"/>
      <c r="AB8" s="33" t="n"/>
      <c r="AC8" s="33" t="n"/>
      <c r="AD8" s="24" t="n"/>
      <c r="AE8" s="24" t="n"/>
      <c r="AF8" s="36" t="n"/>
      <c r="AG8" s="24">
        <f>SUMPRODUCT((B8:AF8="U")*$B$3:$AF$3)+0.5*SUMPRODUCT((B8:AF8="H")*$B$3:$AF$3)</f>
        <v/>
      </c>
      <c r="AH8" s="24">
        <f>SUMPRODUCT((B8:AF8="K")*$B$3:$AF$3)</f>
        <v/>
      </c>
      <c r="AI8" s="24">
        <f>SUMPRODUCT(((B8:AF8="S")+(B8:AF8="Z"))*$B$3:$AF$3)</f>
        <v/>
      </c>
    </row>
    <row r="9">
      <c r="A9" s="23">
        <f>IF(Jahresübersicht!A7="","",Jahresübersicht!A7)</f>
        <v/>
      </c>
      <c r="B9" s="24" t="n"/>
      <c r="C9" s="24" t="n"/>
      <c r="D9" s="24" t="n"/>
      <c r="E9" s="24" t="n"/>
      <c r="F9" s="24" t="n"/>
      <c r="G9" s="33" t="n"/>
      <c r="H9" s="33" t="n"/>
      <c r="I9" s="24" t="n"/>
      <c r="J9" s="24" t="n"/>
      <c r="K9" s="24" t="n"/>
      <c r="L9" s="24" t="n"/>
      <c r="M9" s="24" t="n"/>
      <c r="N9" s="33" t="n"/>
      <c r="O9" s="33" t="n"/>
      <c r="P9" s="24" t="n"/>
      <c r="Q9" s="24" t="n"/>
      <c r="R9" s="24" t="n"/>
      <c r="S9" s="24" t="n"/>
      <c r="T9" s="24" t="n"/>
      <c r="U9" s="33" t="n"/>
      <c r="V9" s="33" t="n"/>
      <c r="W9" s="24" t="n"/>
      <c r="X9" s="24" t="n"/>
      <c r="Y9" s="24" t="n"/>
      <c r="Z9" s="24" t="n"/>
      <c r="AA9" s="24" t="n"/>
      <c r="AB9" s="33" t="n"/>
      <c r="AC9" s="33" t="n"/>
      <c r="AD9" s="24" t="n"/>
      <c r="AE9" s="24" t="n"/>
      <c r="AF9" s="36" t="n"/>
      <c r="AG9" s="24">
        <f>SUMPRODUCT((B9:AF9="U")*$B$3:$AF$3)+0.5*SUMPRODUCT((B9:AF9="H")*$B$3:$AF$3)</f>
        <v/>
      </c>
      <c r="AH9" s="24">
        <f>SUMPRODUCT((B9:AF9="K")*$B$3:$AF$3)</f>
        <v/>
      </c>
      <c r="AI9" s="24">
        <f>SUMPRODUCT(((B9:AF9="S")+(B9:AF9="Z"))*$B$3:$AF$3)</f>
        <v/>
      </c>
    </row>
    <row r="10">
      <c r="A10" s="23">
        <f>IF(Jahresübersicht!A8="","",Jahresübersicht!A8)</f>
        <v/>
      </c>
      <c r="B10" s="24" t="n"/>
      <c r="C10" s="24" t="n"/>
      <c r="D10" s="24" t="n"/>
      <c r="E10" s="24" t="n"/>
      <c r="F10" s="24" t="n"/>
      <c r="G10" s="33" t="n"/>
      <c r="H10" s="33" t="n"/>
      <c r="I10" s="24" t="n"/>
      <c r="J10" s="24" t="n"/>
      <c r="K10" s="24" t="n"/>
      <c r="L10" s="24" t="n"/>
      <c r="M10" s="24" t="n"/>
      <c r="N10" s="33" t="n"/>
      <c r="O10" s="33" t="n"/>
      <c r="P10" s="24" t="n"/>
      <c r="Q10" s="24" t="n"/>
      <c r="R10" s="24" t="n"/>
      <c r="S10" s="24" t="n"/>
      <c r="T10" s="24" t="n"/>
      <c r="U10" s="33" t="n"/>
      <c r="V10" s="33" t="n"/>
      <c r="W10" s="24" t="n"/>
      <c r="X10" s="24" t="n"/>
      <c r="Y10" s="24" t="n"/>
      <c r="Z10" s="24" t="n"/>
      <c r="AA10" s="24" t="n"/>
      <c r="AB10" s="33" t="n"/>
      <c r="AC10" s="33" t="n"/>
      <c r="AD10" s="24" t="n"/>
      <c r="AE10" s="24" t="n"/>
      <c r="AF10" s="36"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24" t="n"/>
      <c r="F11" s="24" t="n"/>
      <c r="G11" s="33" t="n"/>
      <c r="H11" s="33" t="n"/>
      <c r="I11" s="24" t="n"/>
      <c r="J11" s="24" t="n"/>
      <c r="K11" s="24" t="n"/>
      <c r="L11" s="24" t="n"/>
      <c r="M11" s="24" t="n"/>
      <c r="N11" s="33" t="n"/>
      <c r="O11" s="33" t="n"/>
      <c r="P11" s="24" t="n"/>
      <c r="Q11" s="24" t="n"/>
      <c r="R11" s="24" t="n"/>
      <c r="S11" s="24" t="n"/>
      <c r="T11" s="24" t="n"/>
      <c r="U11" s="33" t="n"/>
      <c r="V11" s="33" t="n"/>
      <c r="W11" s="24" t="n"/>
      <c r="X11" s="24" t="n"/>
      <c r="Y11" s="24" t="n"/>
      <c r="Z11" s="24" t="n"/>
      <c r="AA11" s="24" t="n"/>
      <c r="AB11" s="33" t="n"/>
      <c r="AC11" s="33" t="n"/>
      <c r="AD11" s="24" t="n"/>
      <c r="AE11" s="24" t="n"/>
      <c r="AF11" s="36"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24" t="n"/>
      <c r="F12" s="24" t="n"/>
      <c r="G12" s="33" t="n"/>
      <c r="H12" s="33" t="n"/>
      <c r="I12" s="24" t="n"/>
      <c r="J12" s="24" t="n"/>
      <c r="K12" s="24" t="n"/>
      <c r="L12" s="24" t="n"/>
      <c r="M12" s="24" t="n"/>
      <c r="N12" s="33" t="n"/>
      <c r="O12" s="33" t="n"/>
      <c r="P12" s="24" t="n"/>
      <c r="Q12" s="24" t="n"/>
      <c r="R12" s="24" t="n"/>
      <c r="S12" s="24" t="n"/>
      <c r="T12" s="24" t="n"/>
      <c r="U12" s="33" t="n"/>
      <c r="V12" s="33" t="n"/>
      <c r="W12" s="24" t="n"/>
      <c r="X12" s="24" t="n"/>
      <c r="Y12" s="24" t="n"/>
      <c r="Z12" s="24" t="n"/>
      <c r="AA12" s="24" t="n"/>
      <c r="AB12" s="33" t="n"/>
      <c r="AC12" s="33" t="n"/>
      <c r="AD12" s="24" t="n"/>
      <c r="AE12" s="24" t="n"/>
      <c r="AF12" s="36"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24" t="n"/>
      <c r="F13" s="24" t="n"/>
      <c r="G13" s="33" t="n"/>
      <c r="H13" s="33" t="n"/>
      <c r="I13" s="24" t="n"/>
      <c r="J13" s="24" t="n"/>
      <c r="K13" s="24" t="n"/>
      <c r="L13" s="24" t="n"/>
      <c r="M13" s="24" t="n"/>
      <c r="N13" s="33" t="n"/>
      <c r="O13" s="33" t="n"/>
      <c r="P13" s="24" t="n"/>
      <c r="Q13" s="24" t="n"/>
      <c r="R13" s="24" t="n"/>
      <c r="S13" s="24" t="n"/>
      <c r="T13" s="24" t="n"/>
      <c r="U13" s="33" t="n"/>
      <c r="V13" s="33" t="n"/>
      <c r="W13" s="24" t="n"/>
      <c r="X13" s="24" t="n"/>
      <c r="Y13" s="24" t="n"/>
      <c r="Z13" s="24" t="n"/>
      <c r="AA13" s="24" t="n"/>
      <c r="AB13" s="33" t="n"/>
      <c r="AC13" s="33" t="n"/>
      <c r="AD13" s="24" t="n"/>
      <c r="AE13" s="24" t="n"/>
      <c r="AF13" s="36"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24" t="n"/>
      <c r="F14" s="24" t="n"/>
      <c r="G14" s="33" t="n"/>
      <c r="H14" s="33" t="n"/>
      <c r="I14" s="24" t="n"/>
      <c r="J14" s="24" t="n"/>
      <c r="K14" s="24" t="n"/>
      <c r="L14" s="24" t="n"/>
      <c r="M14" s="24" t="n"/>
      <c r="N14" s="33" t="n"/>
      <c r="O14" s="33" t="n"/>
      <c r="P14" s="24" t="n"/>
      <c r="Q14" s="24" t="n"/>
      <c r="R14" s="24" t="n"/>
      <c r="S14" s="24" t="n"/>
      <c r="T14" s="24" t="n"/>
      <c r="U14" s="33" t="n"/>
      <c r="V14" s="33" t="n"/>
      <c r="W14" s="24" t="n"/>
      <c r="X14" s="24" t="n"/>
      <c r="Y14" s="24" t="n"/>
      <c r="Z14" s="24" t="n"/>
      <c r="AA14" s="24" t="n"/>
      <c r="AB14" s="33" t="n"/>
      <c r="AC14" s="33" t="n"/>
      <c r="AD14" s="24" t="n"/>
      <c r="AE14" s="24" t="n"/>
      <c r="AF14" s="36"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24" t="n"/>
      <c r="F15" s="24" t="n"/>
      <c r="G15" s="33" t="n"/>
      <c r="H15" s="33" t="n"/>
      <c r="I15" s="24" t="n"/>
      <c r="J15" s="24" t="n"/>
      <c r="K15" s="24" t="n"/>
      <c r="L15" s="24" t="n"/>
      <c r="M15" s="24" t="n"/>
      <c r="N15" s="33" t="n"/>
      <c r="O15" s="33" t="n"/>
      <c r="P15" s="24" t="n"/>
      <c r="Q15" s="24" t="n"/>
      <c r="R15" s="24" t="n"/>
      <c r="S15" s="24" t="n"/>
      <c r="T15" s="24" t="n"/>
      <c r="U15" s="33" t="n"/>
      <c r="V15" s="33" t="n"/>
      <c r="W15" s="24" t="n"/>
      <c r="X15" s="24" t="n"/>
      <c r="Y15" s="24" t="n"/>
      <c r="Z15" s="24" t="n"/>
      <c r="AA15" s="24" t="n"/>
      <c r="AB15" s="33" t="n"/>
      <c r="AC15" s="33" t="n"/>
      <c r="AD15" s="24" t="n"/>
      <c r="AE15" s="24" t="n"/>
      <c r="AF15" s="36"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24" t="n"/>
      <c r="F16" s="24" t="n"/>
      <c r="G16" s="33" t="n"/>
      <c r="H16" s="33" t="n"/>
      <c r="I16" s="24" t="n"/>
      <c r="J16" s="24" t="n"/>
      <c r="K16" s="24" t="n"/>
      <c r="L16" s="24" t="n"/>
      <c r="M16" s="24" t="n"/>
      <c r="N16" s="33" t="n"/>
      <c r="O16" s="33" t="n"/>
      <c r="P16" s="24" t="n"/>
      <c r="Q16" s="24" t="n"/>
      <c r="R16" s="24" t="n"/>
      <c r="S16" s="24" t="n"/>
      <c r="T16" s="24" t="n"/>
      <c r="U16" s="33" t="n"/>
      <c r="V16" s="33" t="n"/>
      <c r="W16" s="24" t="n"/>
      <c r="X16" s="24" t="n"/>
      <c r="Y16" s="24" t="n"/>
      <c r="Z16" s="24" t="n"/>
      <c r="AA16" s="24" t="n"/>
      <c r="AB16" s="33" t="n"/>
      <c r="AC16" s="33" t="n"/>
      <c r="AD16" s="24" t="n"/>
      <c r="AE16" s="24" t="n"/>
      <c r="AF16" s="36"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24" t="n"/>
      <c r="F17" s="24" t="n"/>
      <c r="G17" s="33" t="n"/>
      <c r="H17" s="33" t="n"/>
      <c r="I17" s="24" t="n"/>
      <c r="J17" s="24" t="n"/>
      <c r="K17" s="24" t="n"/>
      <c r="L17" s="24" t="n"/>
      <c r="M17" s="24" t="n"/>
      <c r="N17" s="33" t="n"/>
      <c r="O17" s="33" t="n"/>
      <c r="P17" s="24" t="n"/>
      <c r="Q17" s="24" t="n"/>
      <c r="R17" s="24" t="n"/>
      <c r="S17" s="24" t="n"/>
      <c r="T17" s="24" t="n"/>
      <c r="U17" s="33" t="n"/>
      <c r="V17" s="33" t="n"/>
      <c r="W17" s="24" t="n"/>
      <c r="X17" s="24" t="n"/>
      <c r="Y17" s="24" t="n"/>
      <c r="Z17" s="24" t="n"/>
      <c r="AA17" s="24" t="n"/>
      <c r="AB17" s="33" t="n"/>
      <c r="AC17" s="33" t="n"/>
      <c r="AD17" s="24" t="n"/>
      <c r="AE17" s="24" t="n"/>
      <c r="AF17" s="36"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24" t="n"/>
      <c r="F18" s="24" t="n"/>
      <c r="G18" s="33" t="n"/>
      <c r="H18" s="33" t="n"/>
      <c r="I18" s="24" t="n"/>
      <c r="J18" s="24" t="n"/>
      <c r="K18" s="24" t="n"/>
      <c r="L18" s="24" t="n"/>
      <c r="M18" s="24" t="n"/>
      <c r="N18" s="33" t="n"/>
      <c r="O18" s="33" t="n"/>
      <c r="P18" s="24" t="n"/>
      <c r="Q18" s="24" t="n"/>
      <c r="R18" s="24" t="n"/>
      <c r="S18" s="24" t="n"/>
      <c r="T18" s="24" t="n"/>
      <c r="U18" s="33" t="n"/>
      <c r="V18" s="33" t="n"/>
      <c r="W18" s="24" t="n"/>
      <c r="X18" s="24" t="n"/>
      <c r="Y18" s="24" t="n"/>
      <c r="Z18" s="24" t="n"/>
      <c r="AA18" s="24" t="n"/>
      <c r="AB18" s="33" t="n"/>
      <c r="AC18" s="33" t="n"/>
      <c r="AD18" s="24" t="n"/>
      <c r="AE18" s="24" t="n"/>
      <c r="AF18" s="36"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24" t="n"/>
      <c r="F19" s="24" t="n"/>
      <c r="G19" s="33" t="n"/>
      <c r="H19" s="33" t="n"/>
      <c r="I19" s="24" t="n"/>
      <c r="J19" s="24" t="n"/>
      <c r="K19" s="24" t="n"/>
      <c r="L19" s="24" t="n"/>
      <c r="M19" s="24" t="n"/>
      <c r="N19" s="33" t="n"/>
      <c r="O19" s="33" t="n"/>
      <c r="P19" s="24" t="n"/>
      <c r="Q19" s="24" t="n"/>
      <c r="R19" s="24" t="n"/>
      <c r="S19" s="24" t="n"/>
      <c r="T19" s="24" t="n"/>
      <c r="U19" s="33" t="n"/>
      <c r="V19" s="33" t="n"/>
      <c r="W19" s="24" t="n"/>
      <c r="X19" s="24" t="n"/>
      <c r="Y19" s="24" t="n"/>
      <c r="Z19" s="24" t="n"/>
      <c r="AA19" s="24" t="n"/>
      <c r="AB19" s="33" t="n"/>
      <c r="AC19" s="33" t="n"/>
      <c r="AD19" s="24" t="n"/>
      <c r="AE19" s="24" t="n"/>
      <c r="AF19" s="36"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24" t="n"/>
      <c r="F20" s="24" t="n"/>
      <c r="G20" s="33" t="n"/>
      <c r="H20" s="33" t="n"/>
      <c r="I20" s="24" t="n"/>
      <c r="J20" s="24" t="n"/>
      <c r="K20" s="24" t="n"/>
      <c r="L20" s="24" t="n"/>
      <c r="M20" s="24" t="n"/>
      <c r="N20" s="33" t="n"/>
      <c r="O20" s="33" t="n"/>
      <c r="P20" s="24" t="n"/>
      <c r="Q20" s="24" t="n"/>
      <c r="R20" s="24" t="n"/>
      <c r="S20" s="24" t="n"/>
      <c r="T20" s="24" t="n"/>
      <c r="U20" s="33" t="n"/>
      <c r="V20" s="33" t="n"/>
      <c r="W20" s="24" t="n"/>
      <c r="X20" s="24" t="n"/>
      <c r="Y20" s="24" t="n"/>
      <c r="Z20" s="24" t="n"/>
      <c r="AA20" s="24" t="n"/>
      <c r="AB20" s="33" t="n"/>
      <c r="AC20" s="33" t="n"/>
      <c r="AD20" s="24" t="n"/>
      <c r="AE20" s="24" t="n"/>
      <c r="AF20" s="36"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24" t="n"/>
      <c r="F21" s="24" t="n"/>
      <c r="G21" s="33" t="n"/>
      <c r="H21" s="33" t="n"/>
      <c r="I21" s="24" t="n"/>
      <c r="J21" s="24" t="n"/>
      <c r="K21" s="24" t="n"/>
      <c r="L21" s="24" t="n"/>
      <c r="M21" s="24" t="n"/>
      <c r="N21" s="33" t="n"/>
      <c r="O21" s="33" t="n"/>
      <c r="P21" s="24" t="n"/>
      <c r="Q21" s="24" t="n"/>
      <c r="R21" s="24" t="n"/>
      <c r="S21" s="24" t="n"/>
      <c r="T21" s="24" t="n"/>
      <c r="U21" s="33" t="n"/>
      <c r="V21" s="33" t="n"/>
      <c r="W21" s="24" t="n"/>
      <c r="X21" s="24" t="n"/>
      <c r="Y21" s="24" t="n"/>
      <c r="Z21" s="24" t="n"/>
      <c r="AA21" s="24" t="n"/>
      <c r="AB21" s="33" t="n"/>
      <c r="AC21" s="33" t="n"/>
      <c r="AD21" s="24" t="n"/>
      <c r="AE21" s="24" t="n"/>
      <c r="AF21" s="36"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24" t="n"/>
      <c r="F22" s="24" t="n"/>
      <c r="G22" s="33" t="n"/>
      <c r="H22" s="33" t="n"/>
      <c r="I22" s="24" t="n"/>
      <c r="J22" s="24" t="n"/>
      <c r="K22" s="24" t="n"/>
      <c r="L22" s="24" t="n"/>
      <c r="M22" s="24" t="n"/>
      <c r="N22" s="33" t="n"/>
      <c r="O22" s="33" t="n"/>
      <c r="P22" s="24" t="n"/>
      <c r="Q22" s="24" t="n"/>
      <c r="R22" s="24" t="n"/>
      <c r="S22" s="24" t="n"/>
      <c r="T22" s="24" t="n"/>
      <c r="U22" s="33" t="n"/>
      <c r="V22" s="33" t="n"/>
      <c r="W22" s="24" t="n"/>
      <c r="X22" s="24" t="n"/>
      <c r="Y22" s="24" t="n"/>
      <c r="Z22" s="24" t="n"/>
      <c r="AA22" s="24" t="n"/>
      <c r="AB22" s="33" t="n"/>
      <c r="AC22" s="33" t="n"/>
      <c r="AD22" s="24" t="n"/>
      <c r="AE22" s="24" t="n"/>
      <c r="AF22" s="36"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24" t="n"/>
      <c r="F23" s="24" t="n"/>
      <c r="G23" s="33" t="n"/>
      <c r="H23" s="33" t="n"/>
      <c r="I23" s="24" t="n"/>
      <c r="J23" s="24" t="n"/>
      <c r="K23" s="24" t="n"/>
      <c r="L23" s="24" t="n"/>
      <c r="M23" s="24" t="n"/>
      <c r="N23" s="33" t="n"/>
      <c r="O23" s="33" t="n"/>
      <c r="P23" s="24" t="n"/>
      <c r="Q23" s="24" t="n"/>
      <c r="R23" s="24" t="n"/>
      <c r="S23" s="24" t="n"/>
      <c r="T23" s="24" t="n"/>
      <c r="U23" s="33" t="n"/>
      <c r="V23" s="33" t="n"/>
      <c r="W23" s="24" t="n"/>
      <c r="X23" s="24" t="n"/>
      <c r="Y23" s="24" t="n"/>
      <c r="Z23" s="24" t="n"/>
      <c r="AA23" s="24" t="n"/>
      <c r="AB23" s="33" t="n"/>
      <c r="AC23" s="33" t="n"/>
      <c r="AD23" s="24" t="n"/>
      <c r="AE23" s="24" t="n"/>
      <c r="AF23" s="36"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24" t="n"/>
      <c r="F24" s="24" t="n"/>
      <c r="G24" s="33" t="n"/>
      <c r="H24" s="33" t="n"/>
      <c r="I24" s="24" t="n"/>
      <c r="J24" s="24" t="n"/>
      <c r="K24" s="24" t="n"/>
      <c r="L24" s="24" t="n"/>
      <c r="M24" s="24" t="n"/>
      <c r="N24" s="33" t="n"/>
      <c r="O24" s="33" t="n"/>
      <c r="P24" s="24" t="n"/>
      <c r="Q24" s="24" t="n"/>
      <c r="R24" s="24" t="n"/>
      <c r="S24" s="24" t="n"/>
      <c r="T24" s="24" t="n"/>
      <c r="U24" s="33" t="n"/>
      <c r="V24" s="33" t="n"/>
      <c r="W24" s="24" t="n"/>
      <c r="X24" s="24" t="n"/>
      <c r="Y24" s="24" t="n"/>
      <c r="Z24" s="24" t="n"/>
      <c r="AA24" s="24" t="n"/>
      <c r="AB24" s="33" t="n"/>
      <c r="AC24" s="33" t="n"/>
      <c r="AD24" s="24" t="n"/>
      <c r="AE24" s="24" t="n"/>
      <c r="AF24" s="36"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24" t="n"/>
      <c r="F25" s="24" t="n"/>
      <c r="G25" s="33" t="n"/>
      <c r="H25" s="33" t="n"/>
      <c r="I25" s="24" t="n"/>
      <c r="J25" s="24" t="n"/>
      <c r="K25" s="24" t="n"/>
      <c r="L25" s="24" t="n"/>
      <c r="M25" s="24" t="n"/>
      <c r="N25" s="33" t="n"/>
      <c r="O25" s="33" t="n"/>
      <c r="P25" s="24" t="n"/>
      <c r="Q25" s="24" t="n"/>
      <c r="R25" s="24" t="n"/>
      <c r="S25" s="24" t="n"/>
      <c r="T25" s="24" t="n"/>
      <c r="U25" s="33" t="n"/>
      <c r="V25" s="33" t="n"/>
      <c r="W25" s="24" t="n"/>
      <c r="X25" s="24" t="n"/>
      <c r="Y25" s="24" t="n"/>
      <c r="Z25" s="24" t="n"/>
      <c r="AA25" s="24" t="n"/>
      <c r="AB25" s="33" t="n"/>
      <c r="AC25" s="33" t="n"/>
      <c r="AD25" s="24" t="n"/>
      <c r="AE25" s="24" t="n"/>
      <c r="AF25" s="36"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24" t="n"/>
      <c r="F26" s="24" t="n"/>
      <c r="G26" s="33" t="n"/>
      <c r="H26" s="33" t="n"/>
      <c r="I26" s="24" t="n"/>
      <c r="J26" s="24" t="n"/>
      <c r="K26" s="24" t="n"/>
      <c r="L26" s="24" t="n"/>
      <c r="M26" s="24" t="n"/>
      <c r="N26" s="33" t="n"/>
      <c r="O26" s="33" t="n"/>
      <c r="P26" s="24" t="n"/>
      <c r="Q26" s="24" t="n"/>
      <c r="R26" s="24" t="n"/>
      <c r="S26" s="24" t="n"/>
      <c r="T26" s="24" t="n"/>
      <c r="U26" s="33" t="n"/>
      <c r="V26" s="33" t="n"/>
      <c r="W26" s="24" t="n"/>
      <c r="X26" s="24" t="n"/>
      <c r="Y26" s="24" t="n"/>
      <c r="Z26" s="24" t="n"/>
      <c r="AA26" s="24" t="n"/>
      <c r="AB26" s="33" t="n"/>
      <c r="AC26" s="33" t="n"/>
      <c r="AD26" s="24" t="n"/>
      <c r="AE26" s="24" t="n"/>
      <c r="AF26" s="36"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24" t="n"/>
      <c r="F27" s="24" t="n"/>
      <c r="G27" s="33" t="n"/>
      <c r="H27" s="33" t="n"/>
      <c r="I27" s="24" t="n"/>
      <c r="J27" s="24" t="n"/>
      <c r="K27" s="24" t="n"/>
      <c r="L27" s="24" t="n"/>
      <c r="M27" s="24" t="n"/>
      <c r="N27" s="33" t="n"/>
      <c r="O27" s="33" t="n"/>
      <c r="P27" s="24" t="n"/>
      <c r="Q27" s="24" t="n"/>
      <c r="R27" s="24" t="n"/>
      <c r="S27" s="24" t="n"/>
      <c r="T27" s="24" t="n"/>
      <c r="U27" s="33" t="n"/>
      <c r="V27" s="33" t="n"/>
      <c r="W27" s="24" t="n"/>
      <c r="X27" s="24" t="n"/>
      <c r="Y27" s="24" t="n"/>
      <c r="Z27" s="24" t="n"/>
      <c r="AA27" s="24" t="n"/>
      <c r="AB27" s="33" t="n"/>
      <c r="AC27" s="33" t="n"/>
      <c r="AD27" s="24" t="n"/>
      <c r="AE27" s="24" t="n"/>
      <c r="AF27" s="36"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24" t="n"/>
      <c r="F28" s="24" t="n"/>
      <c r="G28" s="33" t="n"/>
      <c r="H28" s="33" t="n"/>
      <c r="I28" s="24" t="n"/>
      <c r="J28" s="24" t="n"/>
      <c r="K28" s="24" t="n"/>
      <c r="L28" s="24" t="n"/>
      <c r="M28" s="24" t="n"/>
      <c r="N28" s="33" t="n"/>
      <c r="O28" s="33" t="n"/>
      <c r="P28" s="24" t="n"/>
      <c r="Q28" s="24" t="n"/>
      <c r="R28" s="24" t="n"/>
      <c r="S28" s="24" t="n"/>
      <c r="T28" s="24" t="n"/>
      <c r="U28" s="33" t="n"/>
      <c r="V28" s="33" t="n"/>
      <c r="W28" s="24" t="n"/>
      <c r="X28" s="24" t="n"/>
      <c r="Y28" s="24" t="n"/>
      <c r="Z28" s="24" t="n"/>
      <c r="AA28" s="24" t="n"/>
      <c r="AB28" s="33" t="n"/>
      <c r="AC28" s="33" t="n"/>
      <c r="AD28" s="24" t="n"/>
      <c r="AE28" s="24" t="n"/>
      <c r="AF28" s="36"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24" t="n"/>
      <c r="F29" s="24" t="n"/>
      <c r="G29" s="33" t="n"/>
      <c r="H29" s="33" t="n"/>
      <c r="I29" s="24" t="n"/>
      <c r="J29" s="24" t="n"/>
      <c r="K29" s="24" t="n"/>
      <c r="L29" s="24" t="n"/>
      <c r="M29" s="24" t="n"/>
      <c r="N29" s="33" t="n"/>
      <c r="O29" s="33" t="n"/>
      <c r="P29" s="24" t="n"/>
      <c r="Q29" s="24" t="n"/>
      <c r="R29" s="24" t="n"/>
      <c r="S29" s="24" t="n"/>
      <c r="T29" s="24" t="n"/>
      <c r="U29" s="33" t="n"/>
      <c r="V29" s="33" t="n"/>
      <c r="W29" s="24" t="n"/>
      <c r="X29" s="24" t="n"/>
      <c r="Y29" s="24" t="n"/>
      <c r="Z29" s="24" t="n"/>
      <c r="AA29" s="24" t="n"/>
      <c r="AB29" s="33" t="n"/>
      <c r="AC29" s="33" t="n"/>
      <c r="AD29" s="24" t="n"/>
      <c r="AE29" s="24" t="n"/>
      <c r="AF29" s="36"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24" t="n"/>
      <c r="F30" s="24" t="n"/>
      <c r="G30" s="33" t="n"/>
      <c r="H30" s="33" t="n"/>
      <c r="I30" s="24" t="n"/>
      <c r="J30" s="24" t="n"/>
      <c r="K30" s="24" t="n"/>
      <c r="L30" s="24" t="n"/>
      <c r="M30" s="24" t="n"/>
      <c r="N30" s="33" t="n"/>
      <c r="O30" s="33" t="n"/>
      <c r="P30" s="24" t="n"/>
      <c r="Q30" s="24" t="n"/>
      <c r="R30" s="24" t="n"/>
      <c r="S30" s="24" t="n"/>
      <c r="T30" s="24" t="n"/>
      <c r="U30" s="33" t="n"/>
      <c r="V30" s="33" t="n"/>
      <c r="W30" s="24" t="n"/>
      <c r="X30" s="24" t="n"/>
      <c r="Y30" s="24" t="n"/>
      <c r="Z30" s="24" t="n"/>
      <c r="AA30" s="24" t="n"/>
      <c r="AB30" s="33" t="n"/>
      <c r="AC30" s="33" t="n"/>
      <c r="AD30" s="24" t="n"/>
      <c r="AE30" s="24" t="n"/>
      <c r="AF30" s="36"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24" t="n"/>
      <c r="F31" s="24" t="n"/>
      <c r="G31" s="33" t="n"/>
      <c r="H31" s="33" t="n"/>
      <c r="I31" s="24" t="n"/>
      <c r="J31" s="24" t="n"/>
      <c r="K31" s="24" t="n"/>
      <c r="L31" s="24" t="n"/>
      <c r="M31" s="24" t="n"/>
      <c r="N31" s="33" t="n"/>
      <c r="O31" s="33" t="n"/>
      <c r="P31" s="24" t="n"/>
      <c r="Q31" s="24" t="n"/>
      <c r="R31" s="24" t="n"/>
      <c r="S31" s="24" t="n"/>
      <c r="T31" s="24" t="n"/>
      <c r="U31" s="33" t="n"/>
      <c r="V31" s="33" t="n"/>
      <c r="W31" s="24" t="n"/>
      <c r="X31" s="24" t="n"/>
      <c r="Y31" s="24" t="n"/>
      <c r="Z31" s="24" t="n"/>
      <c r="AA31" s="24" t="n"/>
      <c r="AB31" s="33" t="n"/>
      <c r="AC31" s="33" t="n"/>
      <c r="AD31" s="24" t="n"/>
      <c r="AE31" s="24" t="n"/>
      <c r="AF31" s="36"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xl/worksheets/sheet15.xml><?xml version="1.0" encoding="utf-8"?>
<worksheet xmlns="http://schemas.openxmlformats.org/spreadsheetml/2006/main">
  <sheetPr>
    <outlinePr summaryBelow="1" summaryRight="1"/>
    <pageSetUpPr fitToPage="1"/>
  </sheetPr>
  <dimension ref="A1:AI31"/>
  <sheetViews>
    <sheetView zoomScale="90"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4.2"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8" customWidth="1" min="33" max="33"/>
    <col width="8" customWidth="1" min="34" max="34"/>
    <col width="8" customWidth="1" min="35" max="35"/>
  </cols>
  <sheetData>
    <row r="1">
      <c r="A1" s="1" t="inlineStr">
        <is>
          <t>Dezember 2027</t>
        </is>
      </c>
      <c r="N1" s="15" t="inlineStr">
        <is>
          <t>Urlaubsplanung digital mit flair</t>
        </is>
      </c>
    </row>
    <row r="2">
      <c r="A2">
        <f>"Bundesland: "&amp;Start!C5</f>
        <v/>
      </c>
    </row>
    <row r="3" hidden="1">
      <c r="A3" t="inlineStr">
        <is>
          <t>Arbeitstag (1/0)</t>
        </is>
      </c>
      <c r="B3">
        <f>IF(COUNTIF(Feiertage!$T$5:$T$23,B$4)&gt;0,0,1)</f>
        <v/>
      </c>
      <c r="C3">
        <f>IF(COUNTIF(Feiertage!$T$5:$T$23,C$4)&gt;0,0,1)</f>
        <v/>
      </c>
      <c r="D3">
        <f>IF(COUNTIF(Feiertage!$T$5:$T$23,D$4)&gt;0,0,1)</f>
        <v/>
      </c>
      <c r="E3" t="n">
        <v>0</v>
      </c>
      <c r="F3" t="n">
        <v>0</v>
      </c>
      <c r="G3">
        <f>IF(COUNTIF(Feiertage!$T$5:$T$23,G$4)&gt;0,0,1)</f>
        <v/>
      </c>
      <c r="H3">
        <f>IF(COUNTIF(Feiertage!$T$5:$T$23,H$4)&gt;0,0,1)</f>
        <v/>
      </c>
      <c r="I3">
        <f>IF(COUNTIF(Feiertage!$T$5:$T$23,I$4)&gt;0,0,1)</f>
        <v/>
      </c>
      <c r="J3">
        <f>IF(COUNTIF(Feiertage!$T$5:$T$23,J$4)&gt;0,0,1)</f>
        <v/>
      </c>
      <c r="K3">
        <f>IF(COUNTIF(Feiertage!$T$5:$T$23,K$4)&gt;0,0,1)</f>
        <v/>
      </c>
      <c r="L3" t="n">
        <v>0</v>
      </c>
      <c r="M3" t="n">
        <v>0</v>
      </c>
      <c r="N3">
        <f>IF(COUNTIF(Feiertage!$T$5:$T$23,N$4)&gt;0,0,1)</f>
        <v/>
      </c>
      <c r="O3">
        <f>IF(COUNTIF(Feiertage!$T$5:$T$23,O$4)&gt;0,0,1)</f>
        <v/>
      </c>
      <c r="P3">
        <f>IF(COUNTIF(Feiertage!$T$5:$T$23,P$4)&gt;0,0,1)</f>
        <v/>
      </c>
      <c r="Q3">
        <f>IF(COUNTIF(Feiertage!$T$5:$T$23,Q$4)&gt;0,0,1)</f>
        <v/>
      </c>
      <c r="R3">
        <f>IF(COUNTIF(Feiertage!$T$5:$T$23,R$4)&gt;0,0,1)</f>
        <v/>
      </c>
      <c r="S3" t="n">
        <v>0</v>
      </c>
      <c r="T3" t="n">
        <v>0</v>
      </c>
      <c r="U3">
        <f>IF(COUNTIF(Feiertage!$T$5:$T$23,U$4)&gt;0,0,1)</f>
        <v/>
      </c>
      <c r="V3">
        <f>IF(COUNTIF(Feiertage!$T$5:$T$23,V$4)&gt;0,0,1)</f>
        <v/>
      </c>
      <c r="W3">
        <f>IF(COUNTIF(Feiertage!$T$5:$T$23,W$4)&gt;0,0,1)</f>
        <v/>
      </c>
      <c r="X3">
        <f>IF(COUNTIF(Feiertage!$T$5:$T$23,X$4)&gt;0,0,1)</f>
        <v/>
      </c>
      <c r="Y3">
        <f>IF(COUNTIF(Feiertage!$T$5:$T$23,Y$4)&gt;0,0,1)</f>
        <v/>
      </c>
      <c r="Z3" t="n">
        <v>0</v>
      </c>
      <c r="AA3" t="n">
        <v>0</v>
      </c>
      <c r="AB3">
        <f>IF(COUNTIF(Feiertage!$T$5:$T$23,AB$4)&gt;0,0,1)</f>
        <v/>
      </c>
      <c r="AC3">
        <f>IF(COUNTIF(Feiertage!$T$5:$T$23,AC$4)&gt;0,0,1)</f>
        <v/>
      </c>
      <c r="AD3">
        <f>IF(COUNTIF(Feiertage!$T$5:$T$23,AD$4)&gt;0,0,1)</f>
        <v/>
      </c>
      <c r="AE3">
        <f>IF(COUNTIF(Feiertage!$T$5:$T$23,AE$4)&gt;0,0,1)</f>
        <v/>
      </c>
      <c r="AF3">
        <f>IF(COUNTIF(Feiertage!$T$5:$T$23,AF$4)&gt;0,0,1)</f>
        <v/>
      </c>
    </row>
    <row r="4">
      <c r="A4" s="2" t="inlineStr">
        <is>
          <t>Datum</t>
        </is>
      </c>
      <c r="B4" s="25" t="n">
        <v>46722</v>
      </c>
      <c r="C4" s="25" t="n">
        <v>46723</v>
      </c>
      <c r="D4" s="25" t="n">
        <v>46724</v>
      </c>
      <c r="E4" s="26" t="n">
        <v>46725</v>
      </c>
      <c r="F4" s="26" t="n">
        <v>46726</v>
      </c>
      <c r="G4" s="25" t="n">
        <v>46727</v>
      </c>
      <c r="H4" s="25" t="n">
        <v>46728</v>
      </c>
      <c r="I4" s="25" t="n">
        <v>46729</v>
      </c>
      <c r="J4" s="25" t="n">
        <v>46730</v>
      </c>
      <c r="K4" s="25" t="n">
        <v>46731</v>
      </c>
      <c r="L4" s="26" t="n">
        <v>46732</v>
      </c>
      <c r="M4" s="26" t="n">
        <v>46733</v>
      </c>
      <c r="N4" s="25" t="n">
        <v>46734</v>
      </c>
      <c r="O4" s="25" t="n">
        <v>46735</v>
      </c>
      <c r="P4" s="25" t="n">
        <v>46736</v>
      </c>
      <c r="Q4" s="25" t="n">
        <v>46737</v>
      </c>
      <c r="R4" s="25" t="n">
        <v>46738</v>
      </c>
      <c r="S4" s="26" t="n">
        <v>46739</v>
      </c>
      <c r="T4" s="26" t="n">
        <v>46740</v>
      </c>
      <c r="U4" s="25" t="n">
        <v>46741</v>
      </c>
      <c r="V4" s="25" t="n">
        <v>46742</v>
      </c>
      <c r="W4" s="25" t="n">
        <v>46743</v>
      </c>
      <c r="X4" s="25" t="n">
        <v>46744</v>
      </c>
      <c r="Y4" s="25" t="n">
        <v>46745</v>
      </c>
      <c r="Z4" s="26" t="n">
        <v>46746</v>
      </c>
      <c r="AA4" s="26" t="n">
        <v>46747</v>
      </c>
      <c r="AB4" s="25" t="n">
        <v>46748</v>
      </c>
      <c r="AC4" s="25" t="n">
        <v>46749</v>
      </c>
      <c r="AD4" s="25" t="n">
        <v>46750</v>
      </c>
      <c r="AE4" s="25" t="n">
        <v>46751</v>
      </c>
      <c r="AF4" s="25" t="n">
        <v>46752</v>
      </c>
      <c r="AG4" s="27" t="inlineStr">
        <is>
          <t>Urlaub</t>
        </is>
      </c>
      <c r="AH4" s="27" t="inlineStr">
        <is>
          <t>Krank</t>
        </is>
      </c>
      <c r="AI4" s="27" t="inlineStr">
        <is>
          <t>Sonst.</t>
        </is>
      </c>
    </row>
    <row r="5">
      <c r="A5" s="2" t="inlineStr">
        <is>
          <t>Wochentag</t>
        </is>
      </c>
      <c r="B5" s="28" t="inlineStr">
        <is>
          <t>Mi</t>
        </is>
      </c>
      <c r="C5" s="28" t="inlineStr">
        <is>
          <t>Do</t>
        </is>
      </c>
      <c r="D5" s="28" t="inlineStr">
        <is>
          <t>Fr</t>
        </is>
      </c>
      <c r="E5" s="29" t="inlineStr">
        <is>
          <t>Sa</t>
        </is>
      </c>
      <c r="F5" s="29" t="inlineStr">
        <is>
          <t>So</t>
        </is>
      </c>
      <c r="G5" s="28" t="inlineStr">
        <is>
          <t>Mo</t>
        </is>
      </c>
      <c r="H5" s="28" t="inlineStr">
        <is>
          <t>Di</t>
        </is>
      </c>
      <c r="I5" s="28" t="inlineStr">
        <is>
          <t>Mi</t>
        </is>
      </c>
      <c r="J5" s="28" t="inlineStr">
        <is>
          <t>Do</t>
        </is>
      </c>
      <c r="K5" s="28" t="inlineStr">
        <is>
          <t>Fr</t>
        </is>
      </c>
      <c r="L5" s="29" t="inlineStr">
        <is>
          <t>Sa</t>
        </is>
      </c>
      <c r="M5" s="29" t="inlineStr">
        <is>
          <t>So</t>
        </is>
      </c>
      <c r="N5" s="28" t="inlineStr">
        <is>
          <t>Mo</t>
        </is>
      </c>
      <c r="O5" s="28" t="inlineStr">
        <is>
          <t>Di</t>
        </is>
      </c>
      <c r="P5" s="28" t="inlineStr">
        <is>
          <t>Mi</t>
        </is>
      </c>
      <c r="Q5" s="28" t="inlineStr">
        <is>
          <t>Do</t>
        </is>
      </c>
      <c r="R5" s="28" t="inlineStr">
        <is>
          <t>Fr</t>
        </is>
      </c>
      <c r="S5" s="29" t="inlineStr">
        <is>
          <t>Sa</t>
        </is>
      </c>
      <c r="T5" s="29" t="inlineStr">
        <is>
          <t>So</t>
        </is>
      </c>
      <c r="U5" s="28" t="inlineStr">
        <is>
          <t>Mo</t>
        </is>
      </c>
      <c r="V5" s="28" t="inlineStr">
        <is>
          <t>Di</t>
        </is>
      </c>
      <c r="W5" s="28" t="inlineStr">
        <is>
          <t>Mi</t>
        </is>
      </c>
      <c r="X5" s="28" t="inlineStr">
        <is>
          <t>Do</t>
        </is>
      </c>
      <c r="Y5" s="28" t="inlineStr">
        <is>
          <t>Fr</t>
        </is>
      </c>
      <c r="Z5" s="29" t="inlineStr">
        <is>
          <t>Sa</t>
        </is>
      </c>
      <c r="AA5" s="29" t="inlineStr">
        <is>
          <t>So</t>
        </is>
      </c>
      <c r="AB5" s="28" t="inlineStr">
        <is>
          <t>Mo</t>
        </is>
      </c>
      <c r="AC5" s="28" t="inlineStr">
        <is>
          <t>Di</t>
        </is>
      </c>
      <c r="AD5" s="28" t="inlineStr">
        <is>
          <t>Mi</t>
        </is>
      </c>
      <c r="AE5" s="28" t="inlineStr">
        <is>
          <t>Do</t>
        </is>
      </c>
      <c r="AF5" s="28" t="inlineStr">
        <is>
          <t>Fr</t>
        </is>
      </c>
    </row>
    <row r="6" ht="70" customHeight="1">
      <c r="A6" s="30" t="inlineStr">
        <is>
          <t>Feiertag</t>
        </is>
      </c>
      <c r="B6" s="31">
        <f>IFERROR(INDEX(Feiertage!$B$5:$B$23,MATCH(B$4,Feiertage!$T$5:$T$23,0)),"")</f>
        <v/>
      </c>
      <c r="C6" s="31">
        <f>IFERROR(INDEX(Feiertage!$B$5:$B$23,MATCH(C$4,Feiertage!$T$5:$T$23,0)),"")</f>
        <v/>
      </c>
      <c r="D6" s="31">
        <f>IFERROR(INDEX(Feiertage!$B$5:$B$23,MATCH(D$4,Feiertage!$T$5:$T$23,0)),"")</f>
        <v/>
      </c>
      <c r="E6" s="32">
        <f>IFERROR(INDEX(Feiertage!$B$5:$B$23,MATCH(E$4,Feiertage!$T$5:$T$23,0)),"")</f>
        <v/>
      </c>
      <c r="F6" s="32">
        <f>IFERROR(INDEX(Feiertage!$B$5:$B$23,MATCH(F$4,Feiertage!$T$5:$T$23,0)),"")</f>
        <v/>
      </c>
      <c r="G6" s="31">
        <f>IFERROR(INDEX(Feiertage!$B$5:$B$23,MATCH(G$4,Feiertage!$T$5:$T$23,0)),"")</f>
        <v/>
      </c>
      <c r="H6" s="31">
        <f>IFERROR(INDEX(Feiertage!$B$5:$B$23,MATCH(H$4,Feiertage!$T$5:$T$23,0)),"")</f>
        <v/>
      </c>
      <c r="I6" s="31">
        <f>IFERROR(INDEX(Feiertage!$B$5:$B$23,MATCH(I$4,Feiertage!$T$5:$T$23,0)),"")</f>
        <v/>
      </c>
      <c r="J6" s="31">
        <f>IFERROR(INDEX(Feiertage!$B$5:$B$23,MATCH(J$4,Feiertage!$T$5:$T$23,0)),"")</f>
        <v/>
      </c>
      <c r="K6" s="31">
        <f>IFERROR(INDEX(Feiertage!$B$5:$B$23,MATCH(K$4,Feiertage!$T$5:$T$23,0)),"")</f>
        <v/>
      </c>
      <c r="L6" s="32">
        <f>IFERROR(INDEX(Feiertage!$B$5:$B$23,MATCH(L$4,Feiertage!$T$5:$T$23,0)),"")</f>
        <v/>
      </c>
      <c r="M6" s="32">
        <f>IFERROR(INDEX(Feiertage!$B$5:$B$23,MATCH(M$4,Feiertage!$T$5:$T$23,0)),"")</f>
        <v/>
      </c>
      <c r="N6" s="31">
        <f>IFERROR(INDEX(Feiertage!$B$5:$B$23,MATCH(N$4,Feiertage!$T$5:$T$23,0)),"")</f>
        <v/>
      </c>
      <c r="O6" s="31">
        <f>IFERROR(INDEX(Feiertage!$B$5:$B$23,MATCH(O$4,Feiertage!$T$5:$T$23,0)),"")</f>
        <v/>
      </c>
      <c r="P6" s="31">
        <f>IFERROR(INDEX(Feiertage!$B$5:$B$23,MATCH(P$4,Feiertage!$T$5:$T$23,0)),"")</f>
        <v/>
      </c>
      <c r="Q6" s="31">
        <f>IFERROR(INDEX(Feiertage!$B$5:$B$23,MATCH(Q$4,Feiertage!$T$5:$T$23,0)),"")</f>
        <v/>
      </c>
      <c r="R6" s="31">
        <f>IFERROR(INDEX(Feiertage!$B$5:$B$23,MATCH(R$4,Feiertage!$T$5:$T$23,0)),"")</f>
        <v/>
      </c>
      <c r="S6" s="32">
        <f>IFERROR(INDEX(Feiertage!$B$5:$B$23,MATCH(S$4,Feiertage!$T$5:$T$23,0)),"")</f>
        <v/>
      </c>
      <c r="T6" s="32">
        <f>IFERROR(INDEX(Feiertage!$B$5:$B$23,MATCH(T$4,Feiertage!$T$5:$T$23,0)),"")</f>
        <v/>
      </c>
      <c r="U6" s="31">
        <f>IFERROR(INDEX(Feiertage!$B$5:$B$23,MATCH(U$4,Feiertage!$T$5:$T$23,0)),"")</f>
        <v/>
      </c>
      <c r="V6" s="31">
        <f>IFERROR(INDEX(Feiertage!$B$5:$B$23,MATCH(V$4,Feiertage!$T$5:$T$23,0)),"")</f>
        <v/>
      </c>
      <c r="W6" s="31">
        <f>IFERROR(INDEX(Feiertage!$B$5:$B$23,MATCH(W$4,Feiertage!$T$5:$T$23,0)),"")</f>
        <v/>
      </c>
      <c r="X6" s="31">
        <f>IFERROR(INDEX(Feiertage!$B$5:$B$23,MATCH(X$4,Feiertage!$T$5:$T$23,0)),"")</f>
        <v/>
      </c>
      <c r="Y6" s="31">
        <f>IFERROR(INDEX(Feiertage!$B$5:$B$23,MATCH(Y$4,Feiertage!$T$5:$T$23,0)),"")</f>
        <v/>
      </c>
      <c r="Z6" s="32">
        <f>IFERROR(INDEX(Feiertage!$B$5:$B$23,MATCH(Z$4,Feiertage!$T$5:$T$23,0)),"")</f>
        <v/>
      </c>
      <c r="AA6" s="32">
        <f>IFERROR(INDEX(Feiertage!$B$5:$B$23,MATCH(AA$4,Feiertage!$T$5:$T$23,0)),"")</f>
        <v/>
      </c>
      <c r="AB6" s="31">
        <f>IFERROR(INDEX(Feiertage!$B$5:$B$23,MATCH(AB$4,Feiertage!$T$5:$T$23,0)),"")</f>
        <v/>
      </c>
      <c r="AC6" s="31">
        <f>IFERROR(INDEX(Feiertage!$B$5:$B$23,MATCH(AC$4,Feiertage!$T$5:$T$23,0)),"")</f>
        <v/>
      </c>
      <c r="AD6" s="31">
        <f>IFERROR(INDEX(Feiertage!$B$5:$B$23,MATCH(AD$4,Feiertage!$T$5:$T$23,0)),"")</f>
        <v/>
      </c>
      <c r="AE6" s="31">
        <f>IFERROR(INDEX(Feiertage!$B$5:$B$23,MATCH(AE$4,Feiertage!$T$5:$T$23,0)),"")</f>
        <v/>
      </c>
      <c r="AF6" s="31">
        <f>IFERROR(INDEX(Feiertage!$B$5:$B$23,MATCH(AF$4,Feiertage!$T$5:$T$23,0)),"")</f>
        <v/>
      </c>
    </row>
    <row r="7">
      <c r="A7" s="23">
        <f>IF(Jahresübersicht!A5="","",Jahresübersicht!A5)</f>
        <v/>
      </c>
      <c r="B7" s="24" t="n"/>
      <c r="C7" s="24" t="n"/>
      <c r="D7" s="24" t="n"/>
      <c r="E7" s="33" t="n"/>
      <c r="F7" s="33" t="n"/>
      <c r="G7" s="24" t="n"/>
      <c r="H7" s="24" t="n"/>
      <c r="I7" s="24" t="n"/>
      <c r="J7" s="24" t="n"/>
      <c r="K7" s="24" t="n"/>
      <c r="L7" s="33" t="n"/>
      <c r="M7" s="33" t="n"/>
      <c r="N7" s="24" t="n"/>
      <c r="O7" s="24" t="n"/>
      <c r="P7" s="24" t="n"/>
      <c r="Q7" s="24" t="n"/>
      <c r="R7" s="24" t="n"/>
      <c r="S7" s="33" t="n"/>
      <c r="T7" s="33" t="n"/>
      <c r="U7" s="24" t="n"/>
      <c r="V7" s="24" t="n"/>
      <c r="W7" s="24" t="n"/>
      <c r="X7" s="24" t="n"/>
      <c r="Y7" s="24" t="n"/>
      <c r="Z7" s="33" t="n"/>
      <c r="AA7" s="33" t="n"/>
      <c r="AB7" s="24" t="n"/>
      <c r="AC7" s="24" t="n"/>
      <c r="AD7" s="24" t="n"/>
      <c r="AE7" s="24" t="n"/>
      <c r="AF7" s="24" t="n"/>
      <c r="AG7" s="24">
        <f>SUMPRODUCT((B7:AF7="U")*$B$3:$AF$3)+0.5*SUMPRODUCT((B7:AF7="H")*$B$3:$AF$3)</f>
        <v/>
      </c>
      <c r="AH7" s="24">
        <f>SUMPRODUCT((B7:AF7="K")*$B$3:$AF$3)</f>
        <v/>
      </c>
      <c r="AI7" s="24">
        <f>SUMPRODUCT(((B7:AF7="S")+(B7:AF7="Z"))*$B$3:$AF$3)</f>
        <v/>
      </c>
    </row>
    <row r="8">
      <c r="A8" s="23">
        <f>IF(Jahresübersicht!A6="","",Jahresübersicht!A6)</f>
        <v/>
      </c>
      <c r="B8" s="24" t="n"/>
      <c r="C8" s="24" t="n"/>
      <c r="D8" s="24" t="n"/>
      <c r="E8" s="33" t="n"/>
      <c r="F8" s="33" t="n"/>
      <c r="G8" s="24" t="n"/>
      <c r="H8" s="24" t="n"/>
      <c r="I8" s="24" t="n"/>
      <c r="J8" s="24" t="n"/>
      <c r="K8" s="24" t="n"/>
      <c r="L8" s="33" t="n"/>
      <c r="M8" s="33" t="n"/>
      <c r="N8" s="24" t="n"/>
      <c r="O8" s="24" t="n"/>
      <c r="P8" s="24" t="n"/>
      <c r="Q8" s="24" t="n"/>
      <c r="R8" s="24" t="n"/>
      <c r="S8" s="33" t="n"/>
      <c r="T8" s="33" t="n"/>
      <c r="U8" s="24" t="n"/>
      <c r="V8" s="24" t="n"/>
      <c r="W8" s="24" t="n"/>
      <c r="X8" s="24" t="n"/>
      <c r="Y8" s="24" t="n"/>
      <c r="Z8" s="33" t="n"/>
      <c r="AA8" s="33" t="n"/>
      <c r="AB8" s="24" t="n"/>
      <c r="AC8" s="24" t="n"/>
      <c r="AD8" s="24" t="n"/>
      <c r="AE8" s="24" t="n"/>
      <c r="AF8" s="24" t="n"/>
      <c r="AG8" s="24">
        <f>SUMPRODUCT((B8:AF8="U")*$B$3:$AF$3)+0.5*SUMPRODUCT((B8:AF8="H")*$B$3:$AF$3)</f>
        <v/>
      </c>
      <c r="AH8" s="24">
        <f>SUMPRODUCT((B8:AF8="K")*$B$3:$AF$3)</f>
        <v/>
      </c>
      <c r="AI8" s="24">
        <f>SUMPRODUCT(((B8:AF8="S")+(B8:AF8="Z"))*$B$3:$AF$3)</f>
        <v/>
      </c>
    </row>
    <row r="9">
      <c r="A9" s="23">
        <f>IF(Jahresübersicht!A7="","",Jahresübersicht!A7)</f>
        <v/>
      </c>
      <c r="B9" s="24" t="n"/>
      <c r="C9" s="24" t="n"/>
      <c r="D9" s="24" t="n"/>
      <c r="E9" s="33" t="n"/>
      <c r="F9" s="33" t="n"/>
      <c r="G9" s="24" t="n"/>
      <c r="H9" s="24" t="n"/>
      <c r="I9" s="24" t="n"/>
      <c r="J9" s="24" t="n"/>
      <c r="K9" s="24" t="n"/>
      <c r="L9" s="33" t="n"/>
      <c r="M9" s="33" t="n"/>
      <c r="N9" s="24" t="n"/>
      <c r="O9" s="24" t="n"/>
      <c r="P9" s="24" t="n"/>
      <c r="Q9" s="24" t="n"/>
      <c r="R9" s="24" t="n"/>
      <c r="S9" s="33" t="n"/>
      <c r="T9" s="33" t="n"/>
      <c r="U9" s="24" t="n"/>
      <c r="V9" s="24" t="n"/>
      <c r="W9" s="24" t="n"/>
      <c r="X9" s="24" t="n"/>
      <c r="Y9" s="24" t="n"/>
      <c r="Z9" s="33" t="n"/>
      <c r="AA9" s="33" t="n"/>
      <c r="AB9" s="24" t="n"/>
      <c r="AC9" s="24" t="n"/>
      <c r="AD9" s="24" t="n"/>
      <c r="AE9" s="24" t="n"/>
      <c r="AF9" s="24" t="n"/>
      <c r="AG9" s="24">
        <f>SUMPRODUCT((B9:AF9="U")*$B$3:$AF$3)+0.5*SUMPRODUCT((B9:AF9="H")*$B$3:$AF$3)</f>
        <v/>
      </c>
      <c r="AH9" s="24">
        <f>SUMPRODUCT((B9:AF9="K")*$B$3:$AF$3)</f>
        <v/>
      </c>
      <c r="AI9" s="24">
        <f>SUMPRODUCT(((B9:AF9="S")+(B9:AF9="Z"))*$B$3:$AF$3)</f>
        <v/>
      </c>
    </row>
    <row r="10">
      <c r="A10" s="23">
        <f>IF(Jahresübersicht!A8="","",Jahresübersicht!A8)</f>
        <v/>
      </c>
      <c r="B10" s="24" t="n"/>
      <c r="C10" s="24" t="n"/>
      <c r="D10" s="24" t="n"/>
      <c r="E10" s="33" t="n"/>
      <c r="F10" s="33" t="n"/>
      <c r="G10" s="24" t="n"/>
      <c r="H10" s="24" t="n"/>
      <c r="I10" s="24" t="n"/>
      <c r="J10" s="24" t="n"/>
      <c r="K10" s="24" t="n"/>
      <c r="L10" s="33" t="n"/>
      <c r="M10" s="33" t="n"/>
      <c r="N10" s="24" t="n"/>
      <c r="O10" s="24" t="n"/>
      <c r="P10" s="24" t="n"/>
      <c r="Q10" s="24" t="n"/>
      <c r="R10" s="24" t="n"/>
      <c r="S10" s="33" t="n"/>
      <c r="T10" s="33" t="n"/>
      <c r="U10" s="24" t="n"/>
      <c r="V10" s="24" t="n"/>
      <c r="W10" s="24" t="n"/>
      <c r="X10" s="24" t="n"/>
      <c r="Y10" s="24" t="n"/>
      <c r="Z10" s="33" t="n"/>
      <c r="AA10" s="33" t="n"/>
      <c r="AB10" s="24" t="n"/>
      <c r="AC10" s="24" t="n"/>
      <c r="AD10" s="24" t="n"/>
      <c r="AE10" s="24" t="n"/>
      <c r="AF10" s="24" t="n"/>
      <c r="AG10" s="24">
        <f>SUMPRODUCT((B10:AF10="U")*$B$3:$AF$3)+0.5*SUMPRODUCT((B10:AF10="H")*$B$3:$AF$3)</f>
        <v/>
      </c>
      <c r="AH10" s="24">
        <f>SUMPRODUCT((B10:AF10="K")*$B$3:$AF$3)</f>
        <v/>
      </c>
      <c r="AI10" s="24">
        <f>SUMPRODUCT(((B10:AF10="S")+(B10:AF10="Z"))*$B$3:$AF$3)</f>
        <v/>
      </c>
    </row>
    <row r="11">
      <c r="A11" s="23">
        <f>IF(Jahresübersicht!A9="","",Jahresübersicht!A9)</f>
        <v/>
      </c>
      <c r="B11" s="24" t="n"/>
      <c r="C11" s="24" t="n"/>
      <c r="D11" s="24" t="n"/>
      <c r="E11" s="33" t="n"/>
      <c r="F11" s="33" t="n"/>
      <c r="G11" s="24" t="n"/>
      <c r="H11" s="24" t="n"/>
      <c r="I11" s="24" t="n"/>
      <c r="J11" s="24" t="n"/>
      <c r="K11" s="24" t="n"/>
      <c r="L11" s="33" t="n"/>
      <c r="M11" s="33" t="n"/>
      <c r="N11" s="24" t="n"/>
      <c r="O11" s="24" t="n"/>
      <c r="P11" s="24" t="n"/>
      <c r="Q11" s="24" t="n"/>
      <c r="R11" s="24" t="n"/>
      <c r="S11" s="33" t="n"/>
      <c r="T11" s="33" t="n"/>
      <c r="U11" s="24" t="n"/>
      <c r="V11" s="24" t="n"/>
      <c r="W11" s="24" t="n"/>
      <c r="X11" s="24" t="n"/>
      <c r="Y11" s="24" t="n"/>
      <c r="Z11" s="33" t="n"/>
      <c r="AA11" s="33" t="n"/>
      <c r="AB11" s="24" t="n"/>
      <c r="AC11" s="24" t="n"/>
      <c r="AD11" s="24" t="n"/>
      <c r="AE11" s="24" t="n"/>
      <c r="AF11" s="24" t="n"/>
      <c r="AG11" s="24">
        <f>SUMPRODUCT((B11:AF11="U")*$B$3:$AF$3)+0.5*SUMPRODUCT((B11:AF11="H")*$B$3:$AF$3)</f>
        <v/>
      </c>
      <c r="AH11" s="24">
        <f>SUMPRODUCT((B11:AF11="K")*$B$3:$AF$3)</f>
        <v/>
      </c>
      <c r="AI11" s="24">
        <f>SUMPRODUCT(((B11:AF11="S")+(B11:AF11="Z"))*$B$3:$AF$3)</f>
        <v/>
      </c>
    </row>
    <row r="12">
      <c r="A12" s="23">
        <f>IF(Jahresübersicht!A10="","",Jahresübersicht!A10)</f>
        <v/>
      </c>
      <c r="B12" s="24" t="n"/>
      <c r="C12" s="24" t="n"/>
      <c r="D12" s="24" t="n"/>
      <c r="E12" s="33" t="n"/>
      <c r="F12" s="33" t="n"/>
      <c r="G12" s="24" t="n"/>
      <c r="H12" s="24" t="n"/>
      <c r="I12" s="24" t="n"/>
      <c r="J12" s="24" t="n"/>
      <c r="K12" s="24" t="n"/>
      <c r="L12" s="33" t="n"/>
      <c r="M12" s="33" t="n"/>
      <c r="N12" s="24" t="n"/>
      <c r="O12" s="24" t="n"/>
      <c r="P12" s="24" t="n"/>
      <c r="Q12" s="24" t="n"/>
      <c r="R12" s="24" t="n"/>
      <c r="S12" s="33" t="n"/>
      <c r="T12" s="33" t="n"/>
      <c r="U12" s="24" t="n"/>
      <c r="V12" s="24" t="n"/>
      <c r="W12" s="24" t="n"/>
      <c r="X12" s="24" t="n"/>
      <c r="Y12" s="24" t="n"/>
      <c r="Z12" s="33" t="n"/>
      <c r="AA12" s="33" t="n"/>
      <c r="AB12" s="24" t="n"/>
      <c r="AC12" s="24" t="n"/>
      <c r="AD12" s="24" t="n"/>
      <c r="AE12" s="24" t="n"/>
      <c r="AF12" s="24" t="n"/>
      <c r="AG12" s="24">
        <f>SUMPRODUCT((B12:AF12="U")*$B$3:$AF$3)+0.5*SUMPRODUCT((B12:AF12="H")*$B$3:$AF$3)</f>
        <v/>
      </c>
      <c r="AH12" s="24">
        <f>SUMPRODUCT((B12:AF12="K")*$B$3:$AF$3)</f>
        <v/>
      </c>
      <c r="AI12" s="24">
        <f>SUMPRODUCT(((B12:AF12="S")+(B12:AF12="Z"))*$B$3:$AF$3)</f>
        <v/>
      </c>
    </row>
    <row r="13">
      <c r="A13" s="23">
        <f>IF(Jahresübersicht!A11="","",Jahresübersicht!A11)</f>
        <v/>
      </c>
      <c r="B13" s="24" t="n"/>
      <c r="C13" s="24" t="n"/>
      <c r="D13" s="24" t="n"/>
      <c r="E13" s="33" t="n"/>
      <c r="F13" s="33" t="n"/>
      <c r="G13" s="24" t="n"/>
      <c r="H13" s="24" t="n"/>
      <c r="I13" s="24" t="n"/>
      <c r="J13" s="24" t="n"/>
      <c r="K13" s="24" t="n"/>
      <c r="L13" s="33" t="n"/>
      <c r="M13" s="33" t="n"/>
      <c r="N13" s="24" t="n"/>
      <c r="O13" s="24" t="n"/>
      <c r="P13" s="24" t="n"/>
      <c r="Q13" s="24" t="n"/>
      <c r="R13" s="24" t="n"/>
      <c r="S13" s="33" t="n"/>
      <c r="T13" s="33" t="n"/>
      <c r="U13" s="24" t="n"/>
      <c r="V13" s="24" t="n"/>
      <c r="W13" s="24" t="n"/>
      <c r="X13" s="24" t="n"/>
      <c r="Y13" s="24" t="n"/>
      <c r="Z13" s="33" t="n"/>
      <c r="AA13" s="33" t="n"/>
      <c r="AB13" s="24" t="n"/>
      <c r="AC13" s="24" t="n"/>
      <c r="AD13" s="24" t="n"/>
      <c r="AE13" s="24" t="n"/>
      <c r="AF13" s="24" t="n"/>
      <c r="AG13" s="24">
        <f>SUMPRODUCT((B13:AF13="U")*$B$3:$AF$3)+0.5*SUMPRODUCT((B13:AF13="H")*$B$3:$AF$3)</f>
        <v/>
      </c>
      <c r="AH13" s="24">
        <f>SUMPRODUCT((B13:AF13="K")*$B$3:$AF$3)</f>
        <v/>
      </c>
      <c r="AI13" s="24">
        <f>SUMPRODUCT(((B13:AF13="S")+(B13:AF13="Z"))*$B$3:$AF$3)</f>
        <v/>
      </c>
    </row>
    <row r="14">
      <c r="A14" s="23">
        <f>IF(Jahresübersicht!A12="","",Jahresübersicht!A12)</f>
        <v/>
      </c>
      <c r="B14" s="24" t="n"/>
      <c r="C14" s="24" t="n"/>
      <c r="D14" s="24" t="n"/>
      <c r="E14" s="33" t="n"/>
      <c r="F14" s="33" t="n"/>
      <c r="G14" s="24" t="n"/>
      <c r="H14" s="24" t="n"/>
      <c r="I14" s="24" t="n"/>
      <c r="J14" s="24" t="n"/>
      <c r="K14" s="24" t="n"/>
      <c r="L14" s="33" t="n"/>
      <c r="M14" s="33" t="n"/>
      <c r="N14" s="24" t="n"/>
      <c r="O14" s="24" t="n"/>
      <c r="P14" s="24" t="n"/>
      <c r="Q14" s="24" t="n"/>
      <c r="R14" s="24" t="n"/>
      <c r="S14" s="33" t="n"/>
      <c r="T14" s="33" t="n"/>
      <c r="U14" s="24" t="n"/>
      <c r="V14" s="24" t="n"/>
      <c r="W14" s="24" t="n"/>
      <c r="X14" s="24" t="n"/>
      <c r="Y14" s="24" t="n"/>
      <c r="Z14" s="33" t="n"/>
      <c r="AA14" s="33" t="n"/>
      <c r="AB14" s="24" t="n"/>
      <c r="AC14" s="24" t="n"/>
      <c r="AD14" s="24" t="n"/>
      <c r="AE14" s="24" t="n"/>
      <c r="AF14" s="24" t="n"/>
      <c r="AG14" s="24">
        <f>SUMPRODUCT((B14:AF14="U")*$B$3:$AF$3)+0.5*SUMPRODUCT((B14:AF14="H")*$B$3:$AF$3)</f>
        <v/>
      </c>
      <c r="AH14" s="24">
        <f>SUMPRODUCT((B14:AF14="K")*$B$3:$AF$3)</f>
        <v/>
      </c>
      <c r="AI14" s="24">
        <f>SUMPRODUCT(((B14:AF14="S")+(B14:AF14="Z"))*$B$3:$AF$3)</f>
        <v/>
      </c>
    </row>
    <row r="15">
      <c r="A15" s="23">
        <f>IF(Jahresübersicht!A13="","",Jahresübersicht!A13)</f>
        <v/>
      </c>
      <c r="B15" s="24" t="n"/>
      <c r="C15" s="24" t="n"/>
      <c r="D15" s="24" t="n"/>
      <c r="E15" s="33" t="n"/>
      <c r="F15" s="33" t="n"/>
      <c r="G15" s="24" t="n"/>
      <c r="H15" s="24" t="n"/>
      <c r="I15" s="24" t="n"/>
      <c r="J15" s="24" t="n"/>
      <c r="K15" s="24" t="n"/>
      <c r="L15" s="33" t="n"/>
      <c r="M15" s="33" t="n"/>
      <c r="N15" s="24" t="n"/>
      <c r="O15" s="24" t="n"/>
      <c r="P15" s="24" t="n"/>
      <c r="Q15" s="24" t="n"/>
      <c r="R15" s="24" t="n"/>
      <c r="S15" s="33" t="n"/>
      <c r="T15" s="33" t="n"/>
      <c r="U15" s="24" t="n"/>
      <c r="V15" s="24" t="n"/>
      <c r="W15" s="24" t="n"/>
      <c r="X15" s="24" t="n"/>
      <c r="Y15" s="24" t="n"/>
      <c r="Z15" s="33" t="n"/>
      <c r="AA15" s="33" t="n"/>
      <c r="AB15" s="24" t="n"/>
      <c r="AC15" s="24" t="n"/>
      <c r="AD15" s="24" t="n"/>
      <c r="AE15" s="24" t="n"/>
      <c r="AF15" s="24" t="n"/>
      <c r="AG15" s="24">
        <f>SUMPRODUCT((B15:AF15="U")*$B$3:$AF$3)+0.5*SUMPRODUCT((B15:AF15="H")*$B$3:$AF$3)</f>
        <v/>
      </c>
      <c r="AH15" s="24">
        <f>SUMPRODUCT((B15:AF15="K")*$B$3:$AF$3)</f>
        <v/>
      </c>
      <c r="AI15" s="24">
        <f>SUMPRODUCT(((B15:AF15="S")+(B15:AF15="Z"))*$B$3:$AF$3)</f>
        <v/>
      </c>
    </row>
    <row r="16">
      <c r="A16" s="23">
        <f>IF(Jahresübersicht!A14="","",Jahresübersicht!A14)</f>
        <v/>
      </c>
      <c r="B16" s="24" t="n"/>
      <c r="C16" s="24" t="n"/>
      <c r="D16" s="24" t="n"/>
      <c r="E16" s="33" t="n"/>
      <c r="F16" s="33" t="n"/>
      <c r="G16" s="24" t="n"/>
      <c r="H16" s="24" t="n"/>
      <c r="I16" s="24" t="n"/>
      <c r="J16" s="24" t="n"/>
      <c r="K16" s="24" t="n"/>
      <c r="L16" s="33" t="n"/>
      <c r="M16" s="33" t="n"/>
      <c r="N16" s="24" t="n"/>
      <c r="O16" s="24" t="n"/>
      <c r="P16" s="24" t="n"/>
      <c r="Q16" s="24" t="n"/>
      <c r="R16" s="24" t="n"/>
      <c r="S16" s="33" t="n"/>
      <c r="T16" s="33" t="n"/>
      <c r="U16" s="24" t="n"/>
      <c r="V16" s="24" t="n"/>
      <c r="W16" s="24" t="n"/>
      <c r="X16" s="24" t="n"/>
      <c r="Y16" s="24" t="n"/>
      <c r="Z16" s="33" t="n"/>
      <c r="AA16" s="33" t="n"/>
      <c r="AB16" s="24" t="n"/>
      <c r="AC16" s="24" t="n"/>
      <c r="AD16" s="24" t="n"/>
      <c r="AE16" s="24" t="n"/>
      <c r="AF16" s="24" t="n"/>
      <c r="AG16" s="24">
        <f>SUMPRODUCT((B16:AF16="U")*$B$3:$AF$3)+0.5*SUMPRODUCT((B16:AF16="H")*$B$3:$AF$3)</f>
        <v/>
      </c>
      <c r="AH16" s="24">
        <f>SUMPRODUCT((B16:AF16="K")*$B$3:$AF$3)</f>
        <v/>
      </c>
      <c r="AI16" s="24">
        <f>SUMPRODUCT(((B16:AF16="S")+(B16:AF16="Z"))*$B$3:$AF$3)</f>
        <v/>
      </c>
    </row>
    <row r="17">
      <c r="A17" s="23">
        <f>IF(Jahresübersicht!A15="","",Jahresübersicht!A15)</f>
        <v/>
      </c>
      <c r="B17" s="24" t="n"/>
      <c r="C17" s="24" t="n"/>
      <c r="D17" s="24" t="n"/>
      <c r="E17" s="33" t="n"/>
      <c r="F17" s="33" t="n"/>
      <c r="G17" s="24" t="n"/>
      <c r="H17" s="24" t="n"/>
      <c r="I17" s="24" t="n"/>
      <c r="J17" s="24" t="n"/>
      <c r="K17" s="24" t="n"/>
      <c r="L17" s="33" t="n"/>
      <c r="M17" s="33" t="n"/>
      <c r="N17" s="24" t="n"/>
      <c r="O17" s="24" t="n"/>
      <c r="P17" s="24" t="n"/>
      <c r="Q17" s="24" t="n"/>
      <c r="R17" s="24" t="n"/>
      <c r="S17" s="33" t="n"/>
      <c r="T17" s="33" t="n"/>
      <c r="U17" s="24" t="n"/>
      <c r="V17" s="24" t="n"/>
      <c r="W17" s="24" t="n"/>
      <c r="X17" s="24" t="n"/>
      <c r="Y17" s="24" t="n"/>
      <c r="Z17" s="33" t="n"/>
      <c r="AA17" s="33" t="n"/>
      <c r="AB17" s="24" t="n"/>
      <c r="AC17" s="24" t="n"/>
      <c r="AD17" s="24" t="n"/>
      <c r="AE17" s="24" t="n"/>
      <c r="AF17" s="24" t="n"/>
      <c r="AG17" s="24">
        <f>SUMPRODUCT((B17:AF17="U")*$B$3:$AF$3)+0.5*SUMPRODUCT((B17:AF17="H")*$B$3:$AF$3)</f>
        <v/>
      </c>
      <c r="AH17" s="24">
        <f>SUMPRODUCT((B17:AF17="K")*$B$3:$AF$3)</f>
        <v/>
      </c>
      <c r="AI17" s="24">
        <f>SUMPRODUCT(((B17:AF17="S")+(B17:AF17="Z"))*$B$3:$AF$3)</f>
        <v/>
      </c>
    </row>
    <row r="18">
      <c r="A18" s="23">
        <f>IF(Jahresübersicht!A16="","",Jahresübersicht!A16)</f>
        <v/>
      </c>
      <c r="B18" s="24" t="n"/>
      <c r="C18" s="24" t="n"/>
      <c r="D18" s="24" t="n"/>
      <c r="E18" s="33" t="n"/>
      <c r="F18" s="33" t="n"/>
      <c r="G18" s="24" t="n"/>
      <c r="H18" s="24" t="n"/>
      <c r="I18" s="24" t="n"/>
      <c r="J18" s="24" t="n"/>
      <c r="K18" s="24" t="n"/>
      <c r="L18" s="33" t="n"/>
      <c r="M18" s="33" t="n"/>
      <c r="N18" s="24" t="n"/>
      <c r="O18" s="24" t="n"/>
      <c r="P18" s="24" t="n"/>
      <c r="Q18" s="24" t="n"/>
      <c r="R18" s="24" t="n"/>
      <c r="S18" s="33" t="n"/>
      <c r="T18" s="33" t="n"/>
      <c r="U18" s="24" t="n"/>
      <c r="V18" s="24" t="n"/>
      <c r="W18" s="24" t="n"/>
      <c r="X18" s="24" t="n"/>
      <c r="Y18" s="24" t="n"/>
      <c r="Z18" s="33" t="n"/>
      <c r="AA18" s="33" t="n"/>
      <c r="AB18" s="24" t="n"/>
      <c r="AC18" s="24" t="n"/>
      <c r="AD18" s="24" t="n"/>
      <c r="AE18" s="24" t="n"/>
      <c r="AF18" s="24" t="n"/>
      <c r="AG18" s="24">
        <f>SUMPRODUCT((B18:AF18="U")*$B$3:$AF$3)+0.5*SUMPRODUCT((B18:AF18="H")*$B$3:$AF$3)</f>
        <v/>
      </c>
      <c r="AH18" s="24">
        <f>SUMPRODUCT((B18:AF18="K")*$B$3:$AF$3)</f>
        <v/>
      </c>
      <c r="AI18" s="24">
        <f>SUMPRODUCT(((B18:AF18="S")+(B18:AF18="Z"))*$B$3:$AF$3)</f>
        <v/>
      </c>
    </row>
    <row r="19">
      <c r="A19" s="23">
        <f>IF(Jahresübersicht!A17="","",Jahresübersicht!A17)</f>
        <v/>
      </c>
      <c r="B19" s="24" t="n"/>
      <c r="C19" s="24" t="n"/>
      <c r="D19" s="24" t="n"/>
      <c r="E19" s="33" t="n"/>
      <c r="F19" s="33" t="n"/>
      <c r="G19" s="24" t="n"/>
      <c r="H19" s="24" t="n"/>
      <c r="I19" s="24" t="n"/>
      <c r="J19" s="24" t="n"/>
      <c r="K19" s="24" t="n"/>
      <c r="L19" s="33" t="n"/>
      <c r="M19" s="33" t="n"/>
      <c r="N19" s="24" t="n"/>
      <c r="O19" s="24" t="n"/>
      <c r="P19" s="24" t="n"/>
      <c r="Q19" s="24" t="n"/>
      <c r="R19" s="24" t="n"/>
      <c r="S19" s="33" t="n"/>
      <c r="T19" s="33" t="n"/>
      <c r="U19" s="24" t="n"/>
      <c r="V19" s="24" t="n"/>
      <c r="W19" s="24" t="n"/>
      <c r="X19" s="24" t="n"/>
      <c r="Y19" s="24" t="n"/>
      <c r="Z19" s="33" t="n"/>
      <c r="AA19" s="33" t="n"/>
      <c r="AB19" s="24" t="n"/>
      <c r="AC19" s="24" t="n"/>
      <c r="AD19" s="24" t="n"/>
      <c r="AE19" s="24" t="n"/>
      <c r="AF19" s="24" t="n"/>
      <c r="AG19" s="24">
        <f>SUMPRODUCT((B19:AF19="U")*$B$3:$AF$3)+0.5*SUMPRODUCT((B19:AF19="H")*$B$3:$AF$3)</f>
        <v/>
      </c>
      <c r="AH19" s="24">
        <f>SUMPRODUCT((B19:AF19="K")*$B$3:$AF$3)</f>
        <v/>
      </c>
      <c r="AI19" s="24">
        <f>SUMPRODUCT(((B19:AF19="S")+(B19:AF19="Z"))*$B$3:$AF$3)</f>
        <v/>
      </c>
    </row>
    <row r="20">
      <c r="A20" s="23">
        <f>IF(Jahresübersicht!A18="","",Jahresübersicht!A18)</f>
        <v/>
      </c>
      <c r="B20" s="24" t="n"/>
      <c r="C20" s="24" t="n"/>
      <c r="D20" s="24" t="n"/>
      <c r="E20" s="33" t="n"/>
      <c r="F20" s="33" t="n"/>
      <c r="G20" s="24" t="n"/>
      <c r="H20" s="24" t="n"/>
      <c r="I20" s="24" t="n"/>
      <c r="J20" s="24" t="n"/>
      <c r="K20" s="24" t="n"/>
      <c r="L20" s="33" t="n"/>
      <c r="M20" s="33" t="n"/>
      <c r="N20" s="24" t="n"/>
      <c r="O20" s="24" t="n"/>
      <c r="P20" s="24" t="n"/>
      <c r="Q20" s="24" t="n"/>
      <c r="R20" s="24" t="n"/>
      <c r="S20" s="33" t="n"/>
      <c r="T20" s="33" t="n"/>
      <c r="U20" s="24" t="n"/>
      <c r="V20" s="24" t="n"/>
      <c r="W20" s="24" t="n"/>
      <c r="X20" s="24" t="n"/>
      <c r="Y20" s="24" t="n"/>
      <c r="Z20" s="33" t="n"/>
      <c r="AA20" s="33" t="n"/>
      <c r="AB20" s="24" t="n"/>
      <c r="AC20" s="24" t="n"/>
      <c r="AD20" s="24" t="n"/>
      <c r="AE20" s="24" t="n"/>
      <c r="AF20" s="24" t="n"/>
      <c r="AG20" s="24">
        <f>SUMPRODUCT((B20:AF20="U")*$B$3:$AF$3)+0.5*SUMPRODUCT((B20:AF20="H")*$B$3:$AF$3)</f>
        <v/>
      </c>
      <c r="AH20" s="24">
        <f>SUMPRODUCT((B20:AF20="K")*$B$3:$AF$3)</f>
        <v/>
      </c>
      <c r="AI20" s="24">
        <f>SUMPRODUCT(((B20:AF20="S")+(B20:AF20="Z"))*$B$3:$AF$3)</f>
        <v/>
      </c>
    </row>
    <row r="21">
      <c r="A21" s="23">
        <f>IF(Jahresübersicht!A19="","",Jahresübersicht!A19)</f>
        <v/>
      </c>
      <c r="B21" s="24" t="n"/>
      <c r="C21" s="24" t="n"/>
      <c r="D21" s="24" t="n"/>
      <c r="E21" s="33" t="n"/>
      <c r="F21" s="33" t="n"/>
      <c r="G21" s="24" t="n"/>
      <c r="H21" s="24" t="n"/>
      <c r="I21" s="24" t="n"/>
      <c r="J21" s="24" t="n"/>
      <c r="K21" s="24" t="n"/>
      <c r="L21" s="33" t="n"/>
      <c r="M21" s="33" t="n"/>
      <c r="N21" s="24" t="n"/>
      <c r="O21" s="24" t="n"/>
      <c r="P21" s="24" t="n"/>
      <c r="Q21" s="24" t="n"/>
      <c r="R21" s="24" t="n"/>
      <c r="S21" s="33" t="n"/>
      <c r="T21" s="33" t="n"/>
      <c r="U21" s="24" t="n"/>
      <c r="V21" s="24" t="n"/>
      <c r="W21" s="24" t="n"/>
      <c r="X21" s="24" t="n"/>
      <c r="Y21" s="24" t="n"/>
      <c r="Z21" s="33" t="n"/>
      <c r="AA21" s="33" t="n"/>
      <c r="AB21" s="24" t="n"/>
      <c r="AC21" s="24" t="n"/>
      <c r="AD21" s="24" t="n"/>
      <c r="AE21" s="24" t="n"/>
      <c r="AF21" s="24" t="n"/>
      <c r="AG21" s="24">
        <f>SUMPRODUCT((B21:AF21="U")*$B$3:$AF$3)+0.5*SUMPRODUCT((B21:AF21="H")*$B$3:$AF$3)</f>
        <v/>
      </c>
      <c r="AH21" s="24">
        <f>SUMPRODUCT((B21:AF21="K")*$B$3:$AF$3)</f>
        <v/>
      </c>
      <c r="AI21" s="24">
        <f>SUMPRODUCT(((B21:AF21="S")+(B21:AF21="Z"))*$B$3:$AF$3)</f>
        <v/>
      </c>
    </row>
    <row r="22">
      <c r="A22" s="23">
        <f>IF(Jahresübersicht!A20="","",Jahresübersicht!A20)</f>
        <v/>
      </c>
      <c r="B22" s="24" t="n"/>
      <c r="C22" s="24" t="n"/>
      <c r="D22" s="24" t="n"/>
      <c r="E22" s="33" t="n"/>
      <c r="F22" s="33" t="n"/>
      <c r="G22" s="24" t="n"/>
      <c r="H22" s="24" t="n"/>
      <c r="I22" s="24" t="n"/>
      <c r="J22" s="24" t="n"/>
      <c r="K22" s="24" t="n"/>
      <c r="L22" s="33" t="n"/>
      <c r="M22" s="33" t="n"/>
      <c r="N22" s="24" t="n"/>
      <c r="O22" s="24" t="n"/>
      <c r="P22" s="24" t="n"/>
      <c r="Q22" s="24" t="n"/>
      <c r="R22" s="24" t="n"/>
      <c r="S22" s="33" t="n"/>
      <c r="T22" s="33" t="n"/>
      <c r="U22" s="24" t="n"/>
      <c r="V22" s="24" t="n"/>
      <c r="W22" s="24" t="n"/>
      <c r="X22" s="24" t="n"/>
      <c r="Y22" s="24" t="n"/>
      <c r="Z22" s="33" t="n"/>
      <c r="AA22" s="33" t="n"/>
      <c r="AB22" s="24" t="n"/>
      <c r="AC22" s="24" t="n"/>
      <c r="AD22" s="24" t="n"/>
      <c r="AE22" s="24" t="n"/>
      <c r="AF22" s="24" t="n"/>
      <c r="AG22" s="24">
        <f>SUMPRODUCT((B22:AF22="U")*$B$3:$AF$3)+0.5*SUMPRODUCT((B22:AF22="H")*$B$3:$AF$3)</f>
        <v/>
      </c>
      <c r="AH22" s="24">
        <f>SUMPRODUCT((B22:AF22="K")*$B$3:$AF$3)</f>
        <v/>
      </c>
      <c r="AI22" s="24">
        <f>SUMPRODUCT(((B22:AF22="S")+(B22:AF22="Z"))*$B$3:$AF$3)</f>
        <v/>
      </c>
    </row>
    <row r="23">
      <c r="A23" s="23">
        <f>IF(Jahresübersicht!A21="","",Jahresübersicht!A21)</f>
        <v/>
      </c>
      <c r="B23" s="24" t="n"/>
      <c r="C23" s="24" t="n"/>
      <c r="D23" s="24" t="n"/>
      <c r="E23" s="33" t="n"/>
      <c r="F23" s="33" t="n"/>
      <c r="G23" s="24" t="n"/>
      <c r="H23" s="24" t="n"/>
      <c r="I23" s="24" t="n"/>
      <c r="J23" s="24" t="n"/>
      <c r="K23" s="24" t="n"/>
      <c r="L23" s="33" t="n"/>
      <c r="M23" s="33" t="n"/>
      <c r="N23" s="24" t="n"/>
      <c r="O23" s="24" t="n"/>
      <c r="P23" s="24" t="n"/>
      <c r="Q23" s="24" t="n"/>
      <c r="R23" s="24" t="n"/>
      <c r="S23" s="33" t="n"/>
      <c r="T23" s="33" t="n"/>
      <c r="U23" s="24" t="n"/>
      <c r="V23" s="24" t="n"/>
      <c r="W23" s="24" t="n"/>
      <c r="X23" s="24" t="n"/>
      <c r="Y23" s="24" t="n"/>
      <c r="Z23" s="33" t="n"/>
      <c r="AA23" s="33" t="n"/>
      <c r="AB23" s="24" t="n"/>
      <c r="AC23" s="24" t="n"/>
      <c r="AD23" s="24" t="n"/>
      <c r="AE23" s="24" t="n"/>
      <c r="AF23" s="24" t="n"/>
      <c r="AG23" s="24">
        <f>SUMPRODUCT((B23:AF23="U")*$B$3:$AF$3)+0.5*SUMPRODUCT((B23:AF23="H")*$B$3:$AF$3)</f>
        <v/>
      </c>
      <c r="AH23" s="24">
        <f>SUMPRODUCT((B23:AF23="K")*$B$3:$AF$3)</f>
        <v/>
      </c>
      <c r="AI23" s="24">
        <f>SUMPRODUCT(((B23:AF23="S")+(B23:AF23="Z"))*$B$3:$AF$3)</f>
        <v/>
      </c>
    </row>
    <row r="24">
      <c r="A24" s="23">
        <f>IF(Jahresübersicht!A22="","",Jahresübersicht!A22)</f>
        <v/>
      </c>
      <c r="B24" s="24" t="n"/>
      <c r="C24" s="24" t="n"/>
      <c r="D24" s="24" t="n"/>
      <c r="E24" s="33" t="n"/>
      <c r="F24" s="33" t="n"/>
      <c r="G24" s="24" t="n"/>
      <c r="H24" s="24" t="n"/>
      <c r="I24" s="24" t="n"/>
      <c r="J24" s="24" t="n"/>
      <c r="K24" s="24" t="n"/>
      <c r="L24" s="33" t="n"/>
      <c r="M24" s="33" t="n"/>
      <c r="N24" s="24" t="n"/>
      <c r="O24" s="24" t="n"/>
      <c r="P24" s="24" t="n"/>
      <c r="Q24" s="24" t="n"/>
      <c r="R24" s="24" t="n"/>
      <c r="S24" s="33" t="n"/>
      <c r="T24" s="33" t="n"/>
      <c r="U24" s="24" t="n"/>
      <c r="V24" s="24" t="n"/>
      <c r="W24" s="24" t="n"/>
      <c r="X24" s="24" t="n"/>
      <c r="Y24" s="24" t="n"/>
      <c r="Z24" s="33" t="n"/>
      <c r="AA24" s="33" t="n"/>
      <c r="AB24" s="24" t="n"/>
      <c r="AC24" s="24" t="n"/>
      <c r="AD24" s="24" t="n"/>
      <c r="AE24" s="24" t="n"/>
      <c r="AF24" s="24" t="n"/>
      <c r="AG24" s="24">
        <f>SUMPRODUCT((B24:AF24="U")*$B$3:$AF$3)+0.5*SUMPRODUCT((B24:AF24="H")*$B$3:$AF$3)</f>
        <v/>
      </c>
      <c r="AH24" s="24">
        <f>SUMPRODUCT((B24:AF24="K")*$B$3:$AF$3)</f>
        <v/>
      </c>
      <c r="AI24" s="24">
        <f>SUMPRODUCT(((B24:AF24="S")+(B24:AF24="Z"))*$B$3:$AF$3)</f>
        <v/>
      </c>
    </row>
    <row r="25">
      <c r="A25" s="23">
        <f>IF(Jahresübersicht!A23="","",Jahresübersicht!A23)</f>
        <v/>
      </c>
      <c r="B25" s="24" t="n"/>
      <c r="C25" s="24" t="n"/>
      <c r="D25" s="24" t="n"/>
      <c r="E25" s="33" t="n"/>
      <c r="F25" s="33" t="n"/>
      <c r="G25" s="24" t="n"/>
      <c r="H25" s="24" t="n"/>
      <c r="I25" s="24" t="n"/>
      <c r="J25" s="24" t="n"/>
      <c r="K25" s="24" t="n"/>
      <c r="L25" s="33" t="n"/>
      <c r="M25" s="33" t="n"/>
      <c r="N25" s="24" t="n"/>
      <c r="O25" s="24" t="n"/>
      <c r="P25" s="24" t="n"/>
      <c r="Q25" s="24" t="n"/>
      <c r="R25" s="24" t="n"/>
      <c r="S25" s="33" t="n"/>
      <c r="T25" s="33" t="n"/>
      <c r="U25" s="24" t="n"/>
      <c r="V25" s="24" t="n"/>
      <c r="W25" s="24" t="n"/>
      <c r="X25" s="24" t="n"/>
      <c r="Y25" s="24" t="n"/>
      <c r="Z25" s="33" t="n"/>
      <c r="AA25" s="33" t="n"/>
      <c r="AB25" s="24" t="n"/>
      <c r="AC25" s="24" t="n"/>
      <c r="AD25" s="24" t="n"/>
      <c r="AE25" s="24" t="n"/>
      <c r="AF25" s="24" t="n"/>
      <c r="AG25" s="24">
        <f>SUMPRODUCT((B25:AF25="U")*$B$3:$AF$3)+0.5*SUMPRODUCT((B25:AF25="H")*$B$3:$AF$3)</f>
        <v/>
      </c>
      <c r="AH25" s="24">
        <f>SUMPRODUCT((B25:AF25="K")*$B$3:$AF$3)</f>
        <v/>
      </c>
      <c r="AI25" s="24">
        <f>SUMPRODUCT(((B25:AF25="S")+(B25:AF25="Z"))*$B$3:$AF$3)</f>
        <v/>
      </c>
    </row>
    <row r="26">
      <c r="A26" s="23">
        <f>IF(Jahresübersicht!A24="","",Jahresübersicht!A24)</f>
        <v/>
      </c>
      <c r="B26" s="24" t="n"/>
      <c r="C26" s="24" t="n"/>
      <c r="D26" s="24" t="n"/>
      <c r="E26" s="33" t="n"/>
      <c r="F26" s="33" t="n"/>
      <c r="G26" s="24" t="n"/>
      <c r="H26" s="24" t="n"/>
      <c r="I26" s="24" t="n"/>
      <c r="J26" s="24" t="n"/>
      <c r="K26" s="24" t="n"/>
      <c r="L26" s="33" t="n"/>
      <c r="M26" s="33" t="n"/>
      <c r="N26" s="24" t="n"/>
      <c r="O26" s="24" t="n"/>
      <c r="P26" s="24" t="n"/>
      <c r="Q26" s="24" t="n"/>
      <c r="R26" s="24" t="n"/>
      <c r="S26" s="33" t="n"/>
      <c r="T26" s="33" t="n"/>
      <c r="U26" s="24" t="n"/>
      <c r="V26" s="24" t="n"/>
      <c r="W26" s="24" t="n"/>
      <c r="X26" s="24" t="n"/>
      <c r="Y26" s="24" t="n"/>
      <c r="Z26" s="33" t="n"/>
      <c r="AA26" s="33" t="n"/>
      <c r="AB26" s="24" t="n"/>
      <c r="AC26" s="24" t="n"/>
      <c r="AD26" s="24" t="n"/>
      <c r="AE26" s="24" t="n"/>
      <c r="AF26" s="24" t="n"/>
      <c r="AG26" s="24">
        <f>SUMPRODUCT((B26:AF26="U")*$B$3:$AF$3)+0.5*SUMPRODUCT((B26:AF26="H")*$B$3:$AF$3)</f>
        <v/>
      </c>
      <c r="AH26" s="24">
        <f>SUMPRODUCT((B26:AF26="K")*$B$3:$AF$3)</f>
        <v/>
      </c>
      <c r="AI26" s="24">
        <f>SUMPRODUCT(((B26:AF26="S")+(B26:AF26="Z"))*$B$3:$AF$3)</f>
        <v/>
      </c>
    </row>
    <row r="27">
      <c r="A27" s="23">
        <f>IF(Jahresübersicht!A25="","",Jahresübersicht!A25)</f>
        <v/>
      </c>
      <c r="B27" s="24" t="n"/>
      <c r="C27" s="24" t="n"/>
      <c r="D27" s="24" t="n"/>
      <c r="E27" s="33" t="n"/>
      <c r="F27" s="33" t="n"/>
      <c r="G27" s="24" t="n"/>
      <c r="H27" s="24" t="n"/>
      <c r="I27" s="24" t="n"/>
      <c r="J27" s="24" t="n"/>
      <c r="K27" s="24" t="n"/>
      <c r="L27" s="33" t="n"/>
      <c r="M27" s="33" t="n"/>
      <c r="N27" s="24" t="n"/>
      <c r="O27" s="24" t="n"/>
      <c r="P27" s="24" t="n"/>
      <c r="Q27" s="24" t="n"/>
      <c r="R27" s="24" t="n"/>
      <c r="S27" s="33" t="n"/>
      <c r="T27" s="33" t="n"/>
      <c r="U27" s="24" t="n"/>
      <c r="V27" s="24" t="n"/>
      <c r="W27" s="24" t="n"/>
      <c r="X27" s="24" t="n"/>
      <c r="Y27" s="24" t="n"/>
      <c r="Z27" s="33" t="n"/>
      <c r="AA27" s="33" t="n"/>
      <c r="AB27" s="24" t="n"/>
      <c r="AC27" s="24" t="n"/>
      <c r="AD27" s="24" t="n"/>
      <c r="AE27" s="24" t="n"/>
      <c r="AF27" s="24" t="n"/>
      <c r="AG27" s="24">
        <f>SUMPRODUCT((B27:AF27="U")*$B$3:$AF$3)+0.5*SUMPRODUCT((B27:AF27="H")*$B$3:$AF$3)</f>
        <v/>
      </c>
      <c r="AH27" s="24">
        <f>SUMPRODUCT((B27:AF27="K")*$B$3:$AF$3)</f>
        <v/>
      </c>
      <c r="AI27" s="24">
        <f>SUMPRODUCT(((B27:AF27="S")+(B27:AF27="Z"))*$B$3:$AF$3)</f>
        <v/>
      </c>
    </row>
    <row r="28">
      <c r="A28" s="23">
        <f>IF(Jahresübersicht!A26="","",Jahresübersicht!A26)</f>
        <v/>
      </c>
      <c r="B28" s="24" t="n"/>
      <c r="C28" s="24" t="n"/>
      <c r="D28" s="24" t="n"/>
      <c r="E28" s="33" t="n"/>
      <c r="F28" s="33" t="n"/>
      <c r="G28" s="24" t="n"/>
      <c r="H28" s="24" t="n"/>
      <c r="I28" s="24" t="n"/>
      <c r="J28" s="24" t="n"/>
      <c r="K28" s="24" t="n"/>
      <c r="L28" s="33" t="n"/>
      <c r="M28" s="33" t="n"/>
      <c r="N28" s="24" t="n"/>
      <c r="O28" s="24" t="n"/>
      <c r="P28" s="24" t="n"/>
      <c r="Q28" s="24" t="n"/>
      <c r="R28" s="24" t="n"/>
      <c r="S28" s="33" t="n"/>
      <c r="T28" s="33" t="n"/>
      <c r="U28" s="24" t="n"/>
      <c r="V28" s="24" t="n"/>
      <c r="W28" s="24" t="n"/>
      <c r="X28" s="24" t="n"/>
      <c r="Y28" s="24" t="n"/>
      <c r="Z28" s="33" t="n"/>
      <c r="AA28" s="33" t="n"/>
      <c r="AB28" s="24" t="n"/>
      <c r="AC28" s="24" t="n"/>
      <c r="AD28" s="24" t="n"/>
      <c r="AE28" s="24" t="n"/>
      <c r="AF28" s="24" t="n"/>
      <c r="AG28" s="24">
        <f>SUMPRODUCT((B28:AF28="U")*$B$3:$AF$3)+0.5*SUMPRODUCT((B28:AF28="H")*$B$3:$AF$3)</f>
        <v/>
      </c>
      <c r="AH28" s="24">
        <f>SUMPRODUCT((B28:AF28="K")*$B$3:$AF$3)</f>
        <v/>
      </c>
      <c r="AI28" s="24">
        <f>SUMPRODUCT(((B28:AF28="S")+(B28:AF28="Z"))*$B$3:$AF$3)</f>
        <v/>
      </c>
    </row>
    <row r="29">
      <c r="A29" s="23">
        <f>IF(Jahresübersicht!A27="","",Jahresübersicht!A27)</f>
        <v/>
      </c>
      <c r="B29" s="24" t="n"/>
      <c r="C29" s="24" t="n"/>
      <c r="D29" s="24" t="n"/>
      <c r="E29" s="33" t="n"/>
      <c r="F29" s="33" t="n"/>
      <c r="G29" s="24" t="n"/>
      <c r="H29" s="24" t="n"/>
      <c r="I29" s="24" t="n"/>
      <c r="J29" s="24" t="n"/>
      <c r="K29" s="24" t="n"/>
      <c r="L29" s="33" t="n"/>
      <c r="M29" s="33" t="n"/>
      <c r="N29" s="24" t="n"/>
      <c r="O29" s="24" t="n"/>
      <c r="P29" s="24" t="n"/>
      <c r="Q29" s="24" t="n"/>
      <c r="R29" s="24" t="n"/>
      <c r="S29" s="33" t="n"/>
      <c r="T29" s="33" t="n"/>
      <c r="U29" s="24" t="n"/>
      <c r="V29" s="24" t="n"/>
      <c r="W29" s="24" t="n"/>
      <c r="X29" s="24" t="n"/>
      <c r="Y29" s="24" t="n"/>
      <c r="Z29" s="33" t="n"/>
      <c r="AA29" s="33" t="n"/>
      <c r="AB29" s="24" t="n"/>
      <c r="AC29" s="24" t="n"/>
      <c r="AD29" s="24" t="n"/>
      <c r="AE29" s="24" t="n"/>
      <c r="AF29" s="24" t="n"/>
      <c r="AG29" s="24">
        <f>SUMPRODUCT((B29:AF29="U")*$B$3:$AF$3)+0.5*SUMPRODUCT((B29:AF29="H")*$B$3:$AF$3)</f>
        <v/>
      </c>
      <c r="AH29" s="24">
        <f>SUMPRODUCT((B29:AF29="K")*$B$3:$AF$3)</f>
        <v/>
      </c>
      <c r="AI29" s="24">
        <f>SUMPRODUCT(((B29:AF29="S")+(B29:AF29="Z"))*$B$3:$AF$3)</f>
        <v/>
      </c>
    </row>
    <row r="30">
      <c r="A30" s="23">
        <f>IF(Jahresübersicht!A28="","",Jahresübersicht!A28)</f>
        <v/>
      </c>
      <c r="B30" s="24" t="n"/>
      <c r="C30" s="24" t="n"/>
      <c r="D30" s="24" t="n"/>
      <c r="E30" s="33" t="n"/>
      <c r="F30" s="33" t="n"/>
      <c r="G30" s="24" t="n"/>
      <c r="H30" s="24" t="n"/>
      <c r="I30" s="24" t="n"/>
      <c r="J30" s="24" t="n"/>
      <c r="K30" s="24" t="n"/>
      <c r="L30" s="33" t="n"/>
      <c r="M30" s="33" t="n"/>
      <c r="N30" s="24" t="n"/>
      <c r="O30" s="24" t="n"/>
      <c r="P30" s="24" t="n"/>
      <c r="Q30" s="24" t="n"/>
      <c r="R30" s="24" t="n"/>
      <c r="S30" s="33" t="n"/>
      <c r="T30" s="33" t="n"/>
      <c r="U30" s="24" t="n"/>
      <c r="V30" s="24" t="n"/>
      <c r="W30" s="24" t="n"/>
      <c r="X30" s="24" t="n"/>
      <c r="Y30" s="24" t="n"/>
      <c r="Z30" s="33" t="n"/>
      <c r="AA30" s="33" t="n"/>
      <c r="AB30" s="24" t="n"/>
      <c r="AC30" s="24" t="n"/>
      <c r="AD30" s="24" t="n"/>
      <c r="AE30" s="24" t="n"/>
      <c r="AF30" s="24" t="n"/>
      <c r="AG30" s="24">
        <f>SUMPRODUCT((B30:AF30="U")*$B$3:$AF$3)+0.5*SUMPRODUCT((B30:AF30="H")*$B$3:$AF$3)</f>
        <v/>
      </c>
      <c r="AH30" s="24">
        <f>SUMPRODUCT((B30:AF30="K")*$B$3:$AF$3)</f>
        <v/>
      </c>
      <c r="AI30" s="24">
        <f>SUMPRODUCT(((B30:AF30="S")+(B30:AF30="Z"))*$B$3:$AF$3)</f>
        <v/>
      </c>
    </row>
    <row r="31">
      <c r="A31" s="23">
        <f>IF(Jahresübersicht!A29="","",Jahresübersicht!A29)</f>
        <v/>
      </c>
      <c r="B31" s="24" t="n"/>
      <c r="C31" s="24" t="n"/>
      <c r="D31" s="24" t="n"/>
      <c r="E31" s="33" t="n"/>
      <c r="F31" s="33" t="n"/>
      <c r="G31" s="24" t="n"/>
      <c r="H31" s="24" t="n"/>
      <c r="I31" s="24" t="n"/>
      <c r="J31" s="24" t="n"/>
      <c r="K31" s="24" t="n"/>
      <c r="L31" s="33" t="n"/>
      <c r="M31" s="33" t="n"/>
      <c r="N31" s="24" t="n"/>
      <c r="O31" s="24" t="n"/>
      <c r="P31" s="24" t="n"/>
      <c r="Q31" s="24" t="n"/>
      <c r="R31" s="24" t="n"/>
      <c r="S31" s="33" t="n"/>
      <c r="T31" s="33" t="n"/>
      <c r="U31" s="24" t="n"/>
      <c r="V31" s="24" t="n"/>
      <c r="W31" s="24" t="n"/>
      <c r="X31" s="24" t="n"/>
      <c r="Y31" s="24" t="n"/>
      <c r="Z31" s="33" t="n"/>
      <c r="AA31" s="33" t="n"/>
      <c r="AB31" s="24" t="n"/>
      <c r="AC31" s="24" t="n"/>
      <c r="AD31" s="24" t="n"/>
      <c r="AE31" s="24" t="n"/>
      <c r="AF31" s="24" t="n"/>
      <c r="AG31" s="24">
        <f>SUMPRODUCT((B31:AF31="U")*$B$3:$AF$3)+0.5*SUMPRODUCT((B31:AF31="H")*$B$3:$AF$3)</f>
        <v/>
      </c>
      <c r="AH31" s="24">
        <f>SUMPRODUCT((B31:AF31="K")*$B$3:$AF$3)</f>
        <v/>
      </c>
      <c r="AI31" s="24">
        <f>SUMPRODUCT(((B31:AF31="S")+(B31:AF31="Z"))*$B$3:$AF$3)</f>
        <v/>
      </c>
    </row>
  </sheetData>
  <conditionalFormatting sqref="B7:AF31">
    <cfRule type="cellIs" priority="1" operator="equal" dxfId="1" stopIfTrue="1">
      <formula>"U"</formula>
    </cfRule>
    <cfRule type="cellIs" priority="2" operator="equal" dxfId="2" stopIfTrue="1">
      <formula>"H"</formula>
    </cfRule>
    <cfRule type="cellIs" priority="3" operator="equal" dxfId="0" stopIfTrue="1">
      <formula>"K"</formula>
    </cfRule>
    <cfRule type="cellIs" priority="4" operator="equal" dxfId="3" stopIfTrue="1">
      <formula>"S"</formula>
    </cfRule>
    <cfRule type="cellIs" priority="5" operator="equal" dxfId="4" stopIfTrue="1">
      <formula>"Z"</formula>
    </cfRule>
  </conditionalFormatting>
  <conditionalFormatting sqref="B4:AF31">
    <cfRule type="expression" priority="6" dxfId="5">
      <formula>AND(B$4&lt;&gt;"",B$3=0,B$5&lt;&gt;"Sa",B$5&lt;&gt;"So")</formula>
    </cfRule>
  </conditionalFormatting>
  <dataValidations count="1">
    <dataValidation sqref="B7:AF31" showDropDown="0" showInputMessage="0" showErrorMessage="1" allowBlank="1" errorTitle="Kürzel" error="Bitte U, H, K, S oder Z verwenden (siehe Legende auf „Start“)." type="list" errorStyle="warning">
      <formula1>"U,H,K,S,Z"</formula1>
    </dataValidation>
  </dataValidations>
  <hyperlinks>
    <hyperlink xmlns:r="http://schemas.openxmlformats.org/officeDocument/2006/relationships" ref="N1" r:id="rId1"/>
  </hyperlinks>
  <printOptions horizontalCentered="1"/>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flair</dc:creator>
  <dc:title>Urlaubsplaner 2027</dc:title>
  <dcterms:created xsi:type="dcterms:W3CDTF">2026-10-05T17:21:26Z</dcterms:created>
  <dcterms:modified xsi:type="dcterms:W3CDTF">2026-10-05T17:21:26Z</dcterms:modified>
</cp:coreProperties>
</file>